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https://d.docs.live.net/ce9ed9dc2502c3e3/ドキュメント/"/>
    </mc:Choice>
  </mc:AlternateContent>
  <xr:revisionPtr revIDLastSave="5" documentId="8_{9ED76C95-4B3B-4185-86D2-5A5C1C58F580}" xr6:coauthVersionLast="47" xr6:coauthVersionMax="47" xr10:uidLastSave="{D55D67C9-46F1-4679-8158-E631FA4B2E8F}"/>
  <workbookProtection workbookAlgorithmName="SHA-512" workbookHashValue="qSRzWz8vZjjmdoHLkIOZkK2VJuk6avrxHZxWZYfXCRvyZpT+3erk9dCmHq4hU3g6PW3y0J25w3yUQWnUTRv2GA==" workbookSaltValue="xrOahg3StGh+0DQDjM5eGg==" workbookSpinCount="100000" lockStructure="1"/>
  <bookViews>
    <workbookView xWindow="-108" yWindow="-108" windowWidth="23256" windowHeight="12576" xr2:uid="{B9CEC266-26F9-475D-A8B9-E49A00CDCCDC}"/>
  </bookViews>
  <sheets>
    <sheet name="企画書" sheetId="1" r:id="rId1"/>
    <sheet name="団体情報" sheetId="2" state="hidden" r:id="rId2"/>
    <sheet name="企画実施教室" sheetId="3" state="hidden" r:id="rId3"/>
  </sheets>
  <definedNames>
    <definedName name="_xlnm._FilterDatabase" localSheetId="1" hidden="1">団体情報!$A$1:$U$75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1" l="1"/>
  <c r="I24" i="1"/>
  <c r="AM29" i="1" s="1"/>
  <c r="P16" i="1"/>
  <c r="P15" i="1"/>
  <c r="P11" i="1"/>
  <c r="P10" i="1"/>
  <c r="I9" i="1"/>
  <c r="AD27" i="1" l="1"/>
  <c r="AI27" i="1"/>
  <c r="I25" i="1"/>
  <c r="AN27" i="1"/>
  <c r="AF25" i="1"/>
  <c r="I29" i="1"/>
  <c r="I27" i="1"/>
  <c r="P29" i="1"/>
  <c r="O27" i="1"/>
  <c r="Y29" i="1"/>
  <c r="T27" i="1"/>
  <c r="AG29" i="1"/>
  <c r="Y27" i="1"/>
</calcChain>
</file>

<file path=xl/sharedStrings.xml><?xml version="1.0" encoding="utf-8"?>
<sst xmlns="http://schemas.openxmlformats.org/spreadsheetml/2006/main" count="2840" uniqueCount="1429">
  <si>
    <t>フリガナ</t>
    <phoneticPr fontId="1"/>
  </si>
  <si>
    <t>参加団体名</t>
    <rPh sb="0" eb="5">
      <t>サンカダンタイメイ</t>
    </rPh>
    <phoneticPr fontId="1"/>
  </si>
  <si>
    <t>団体区分</t>
    <rPh sb="0" eb="4">
      <t>ダンタイクブン</t>
    </rPh>
    <phoneticPr fontId="1"/>
  </si>
  <si>
    <t>企画責任者</t>
    <rPh sb="0" eb="2">
      <t>キカク</t>
    </rPh>
    <rPh sb="2" eb="5">
      <t>セキニンシャ</t>
    </rPh>
    <phoneticPr fontId="1"/>
  </si>
  <si>
    <t>氏名</t>
    <rPh sb="0" eb="2">
      <t>シメイ</t>
    </rPh>
    <phoneticPr fontId="1"/>
  </si>
  <si>
    <t>電話番号</t>
    <rPh sb="0" eb="4">
      <t>デンワバンゴウ</t>
    </rPh>
    <phoneticPr fontId="1"/>
  </si>
  <si>
    <t>メールアドレス①</t>
    <phoneticPr fontId="1"/>
  </si>
  <si>
    <t>メールアドレス②</t>
    <phoneticPr fontId="1"/>
  </si>
  <si>
    <t>企画副責任者</t>
    <rPh sb="0" eb="2">
      <t>キカク</t>
    </rPh>
    <rPh sb="2" eb="3">
      <t>フク</t>
    </rPh>
    <rPh sb="3" eb="6">
      <t>セキニンシャ</t>
    </rPh>
    <phoneticPr fontId="1"/>
  </si>
  <si>
    <t>氏名</t>
    <phoneticPr fontId="1"/>
  </si>
  <si>
    <t>電話番号</t>
    <phoneticPr fontId="1"/>
  </si>
  <si>
    <t>日程</t>
    <rPh sb="0" eb="2">
      <t>ニッテイ</t>
    </rPh>
    <phoneticPr fontId="1"/>
  </si>
  <si>
    <t>企画実施教室</t>
    <rPh sb="0" eb="2">
      <t>キカク</t>
    </rPh>
    <rPh sb="2" eb="4">
      <t>ジッシ</t>
    </rPh>
    <rPh sb="4" eb="6">
      <t>キョウシツ</t>
    </rPh>
    <phoneticPr fontId="1"/>
  </si>
  <si>
    <t>座席数</t>
    <rPh sb="0" eb="3">
      <t>ザセキスウ</t>
    </rPh>
    <phoneticPr fontId="1"/>
  </si>
  <si>
    <t>個</t>
    <rPh sb="0" eb="1">
      <t>コ</t>
    </rPh>
    <phoneticPr fontId="1"/>
  </si>
  <si>
    <t>プレゼン設備</t>
    <rPh sb="4" eb="6">
      <t>セツビ</t>
    </rPh>
    <phoneticPr fontId="1"/>
  </si>
  <si>
    <t>プレゼンタイプ</t>
    <phoneticPr fontId="1"/>
  </si>
  <si>
    <t>DVD</t>
    <phoneticPr fontId="1"/>
  </si>
  <si>
    <t>BD</t>
    <phoneticPr fontId="1"/>
  </si>
  <si>
    <t>プロジェクター</t>
    <phoneticPr fontId="1"/>
  </si>
  <si>
    <t>スクリーン</t>
    <phoneticPr fontId="1"/>
  </si>
  <si>
    <t>教室設備</t>
    <rPh sb="0" eb="4">
      <t>キョウシツセツビ</t>
    </rPh>
    <phoneticPr fontId="1"/>
  </si>
  <si>
    <t>固定式黒板</t>
    <rPh sb="0" eb="3">
      <t>コテイシキ</t>
    </rPh>
    <rPh sb="3" eb="5">
      <t>コクバン</t>
    </rPh>
    <phoneticPr fontId="1"/>
  </si>
  <si>
    <t>固定式ホワイトボード</t>
    <phoneticPr fontId="1"/>
  </si>
  <si>
    <t>暗幕</t>
    <rPh sb="0" eb="2">
      <t>アンマク</t>
    </rPh>
    <phoneticPr fontId="1"/>
  </si>
  <si>
    <t>教卓</t>
    <rPh sb="0" eb="2">
      <t>キョウタク</t>
    </rPh>
    <phoneticPr fontId="1"/>
  </si>
  <si>
    <t>教員用椅子</t>
    <rPh sb="0" eb="3">
      <t>キョウインヨウ</t>
    </rPh>
    <rPh sb="3" eb="5">
      <t>イス</t>
    </rPh>
    <phoneticPr fontId="1"/>
  </si>
  <si>
    <t xml:space="preserve"> 個</t>
    <rPh sb="1" eb="2">
      <t>コ</t>
    </rPh>
    <phoneticPr fontId="1"/>
  </si>
  <si>
    <t>エコトレーの使用</t>
    <rPh sb="6" eb="8">
      <t>シヨウ</t>
    </rPh>
    <phoneticPr fontId="1"/>
  </si>
  <si>
    <t>プレゼン卓</t>
    <rPh sb="4" eb="5">
      <t>タク</t>
    </rPh>
    <phoneticPr fontId="1"/>
  </si>
  <si>
    <t>使用の有無</t>
    <rPh sb="0" eb="2">
      <t>シヨウ</t>
    </rPh>
    <rPh sb="3" eb="5">
      <t>ウム</t>
    </rPh>
    <phoneticPr fontId="1"/>
  </si>
  <si>
    <t>移動の有無</t>
    <rPh sb="0" eb="2">
      <t>イドウ</t>
    </rPh>
    <rPh sb="3" eb="5">
      <t>ウム</t>
    </rPh>
    <phoneticPr fontId="1"/>
  </si>
  <si>
    <t>待機列整理</t>
    <rPh sb="0" eb="2">
      <t>タイキ</t>
    </rPh>
    <rPh sb="2" eb="3">
      <t>レツ</t>
    </rPh>
    <rPh sb="3" eb="5">
      <t>セイリ</t>
    </rPh>
    <phoneticPr fontId="1"/>
  </si>
  <si>
    <t>教室見取り図</t>
    <rPh sb="0" eb="2">
      <t>キョウシツ</t>
    </rPh>
    <rPh sb="2" eb="4">
      <t>ミト</t>
    </rPh>
    <rPh sb="5" eb="6">
      <t>ズ</t>
    </rPh>
    <phoneticPr fontId="1"/>
  </si>
  <si>
    <r>
      <t>第</t>
    </r>
    <r>
      <rPr>
        <b/>
        <sz val="20"/>
        <color theme="1"/>
        <rFont val="Century"/>
        <family val="1"/>
      </rPr>
      <t>137</t>
    </r>
    <r>
      <rPr>
        <b/>
        <sz val="20"/>
        <color theme="1"/>
        <rFont val="ＭＳ ゴシック"/>
        <family val="3"/>
        <charset val="128"/>
      </rPr>
      <t>回明大祭　</t>
    </r>
    <r>
      <rPr>
        <b/>
        <sz val="20"/>
        <color theme="1"/>
        <rFont val="Century"/>
        <family val="1"/>
      </rPr>
      <t>6</t>
    </r>
    <r>
      <rPr>
        <b/>
        <sz val="20"/>
        <color theme="1"/>
        <rFont val="ＭＳ ゴシック"/>
        <family val="3"/>
        <charset val="128"/>
      </rPr>
      <t>番教室ステージ・教室　企画書</t>
    </r>
    <rPh sb="0" eb="1">
      <t>ダイ</t>
    </rPh>
    <rPh sb="4" eb="5">
      <t>カイ</t>
    </rPh>
    <rPh sb="5" eb="8">
      <t>メイダイサイ</t>
    </rPh>
    <rPh sb="10" eb="13">
      <t>バンキョウシツ</t>
    </rPh>
    <rPh sb="18" eb="20">
      <t>キョウシツ</t>
    </rPh>
    <rPh sb="21" eb="24">
      <t>キカクショ</t>
    </rPh>
    <phoneticPr fontId="1"/>
  </si>
  <si>
    <t>プラズマ
ディスプレイ</t>
    <phoneticPr fontId="1"/>
  </si>
  <si>
    <t>企画内容</t>
    <rPh sb="0" eb="4">
      <t>キカクナイヨウ</t>
    </rPh>
    <phoneticPr fontId="1"/>
  </si>
  <si>
    <t>教室設備備考</t>
    <rPh sb="0" eb="2">
      <t>キョウシツ</t>
    </rPh>
    <rPh sb="2" eb="4">
      <t>セツビ</t>
    </rPh>
    <rPh sb="4" eb="6">
      <t>ビコウ</t>
    </rPh>
    <phoneticPr fontId="1"/>
  </si>
  <si>
    <t>参加団体名</t>
    <rPh sb="0" eb="5">
      <t>サンカダンタイメイ</t>
    </rPh>
    <phoneticPr fontId="27"/>
  </si>
  <si>
    <t>フリガナ</t>
    <phoneticPr fontId="27"/>
  </si>
  <si>
    <t>企画区分</t>
    <rPh sb="0" eb="4">
      <t>キカククブン</t>
    </rPh>
    <phoneticPr fontId="27"/>
  </si>
  <si>
    <t>実施教室</t>
    <rPh sb="0" eb="4">
      <t>ジッシキョウシツ</t>
    </rPh>
    <phoneticPr fontId="27"/>
  </si>
  <si>
    <t>企画日程</t>
    <rPh sb="0" eb="4">
      <t>キカクニッテイ</t>
    </rPh>
    <phoneticPr fontId="27"/>
  </si>
  <si>
    <t>団体区分</t>
    <rPh sb="0" eb="4">
      <t>ダンタイクブン</t>
    </rPh>
    <phoneticPr fontId="27"/>
  </si>
  <si>
    <t>団体代表者</t>
    <rPh sb="0" eb="5">
      <t>ダンタイダイヒョウシャ</t>
    </rPh>
    <phoneticPr fontId="27"/>
  </si>
  <si>
    <t>TEL</t>
    <phoneticPr fontId="27"/>
  </si>
  <si>
    <t>メアド１</t>
    <phoneticPr fontId="27"/>
  </si>
  <si>
    <t>メアド２</t>
    <phoneticPr fontId="27"/>
  </si>
  <si>
    <t>企画責任者</t>
    <rPh sb="0" eb="5">
      <t>キカクセキニンシャ</t>
    </rPh>
    <phoneticPr fontId="27"/>
  </si>
  <si>
    <t>企画副責任者</t>
    <rPh sb="0" eb="6">
      <t>キカクフクセキニンシャ</t>
    </rPh>
    <phoneticPr fontId="27"/>
  </si>
  <si>
    <t>放送研究会</t>
    <phoneticPr fontId="27"/>
  </si>
  <si>
    <t>ホウソウケンキュウカイ</t>
  </si>
  <si>
    <t>小教室企画</t>
  </si>
  <si>
    <t>全日</t>
  </si>
  <si>
    <t>公認サークル</t>
  </si>
  <si>
    <t>笠井匠</t>
  </si>
  <si>
    <t>カサイタクミ</t>
  </si>
  <si>
    <t>08057897891</t>
  </si>
  <si>
    <t>takukasa0704@gmail.com</t>
  </si>
  <si>
    <t>takukasa07041@gmail.com</t>
  </si>
  <si>
    <t>橋野透弥</t>
  </si>
  <si>
    <t>ハシノトモヤ</t>
  </si>
  <si>
    <t>09036994309</t>
  </si>
  <si>
    <t>hashimoto25@ezweb.ne.jp</t>
  </si>
  <si>
    <t>hashimoto25@outlook.jp</t>
  </si>
  <si>
    <t>和田みのり</t>
  </si>
  <si>
    <t>ワダミノリ</t>
  </si>
  <si>
    <t>07028037550</t>
  </si>
  <si>
    <t>mino.shirorindou@gmail.com</t>
  </si>
  <si>
    <t>Kuri.loves.aichan@gmail.com</t>
  </si>
  <si>
    <t>写真芸術研究会</t>
    <phoneticPr fontId="27"/>
  </si>
  <si>
    <t>シャシンゲイジュツケンキュウカイ</t>
  </si>
  <si>
    <t>西川愛梨沙</t>
  </si>
  <si>
    <t>ニシカワアリサ</t>
  </si>
  <si>
    <t>08013053617</t>
  </si>
  <si>
    <t>alyssa.nishi2001@gmail.com</t>
  </si>
  <si>
    <t>arico223@icloud.com</t>
  </si>
  <si>
    <t>香月聡介</t>
  </si>
  <si>
    <t>カツキソウスケ</t>
  </si>
  <si>
    <t>sk-clutchhitter.1119@docomo.ne.jp</t>
  </si>
  <si>
    <t>ktksusk6393@outlook.jp</t>
  </si>
  <si>
    <t>下原優佳</t>
  </si>
  <si>
    <t>シモハラユカ</t>
  </si>
  <si>
    <t>yukarobosan.0112.hsk@icloud.com</t>
  </si>
  <si>
    <t>yugaosan.bye@gmail.com</t>
  </si>
  <si>
    <r>
      <rPr>
        <sz val="10"/>
        <color theme="1"/>
        <rFont val="ＭＳ ゴシック"/>
        <family val="3"/>
        <charset val="128"/>
      </rPr>
      <t>図書館公認読書推進学生団体　</t>
    </r>
    <r>
      <rPr>
        <sz val="10"/>
        <color theme="1"/>
        <rFont val="Arial"/>
        <family val="2"/>
      </rPr>
      <t>Meiji Book Avenue</t>
    </r>
    <phoneticPr fontId="27"/>
  </si>
  <si>
    <t>トショカンコウニンドクショスイシンガクセイダンタイ　メイジブックアベニュー</t>
    <phoneticPr fontId="27"/>
  </si>
  <si>
    <t>中教室企画</t>
  </si>
  <si>
    <t>30日</t>
  </si>
  <si>
    <t>大学公認団体</t>
  </si>
  <si>
    <t>フジイ　ナツミ</t>
  </si>
  <si>
    <t>080-4469-7290</t>
  </si>
  <si>
    <t>eb190729@meiji.ac.jp</t>
  </si>
  <si>
    <t>rilakkuma_0729@yahoo.co.jp</t>
  </si>
  <si>
    <t>eb190729＠meiji.ac.jp</t>
  </si>
  <si>
    <t>モリクラ　ケント</t>
  </si>
  <si>
    <t>080-1325-1112</t>
  </si>
  <si>
    <t>kwoodhousejp@icloud.com</t>
  </si>
  <si>
    <t>なし</t>
  </si>
  <si>
    <r>
      <t>College Summit for Peace in Meiji University 2021</t>
    </r>
    <r>
      <rPr>
        <sz val="10"/>
        <color theme="1"/>
        <rFont val="ＭＳ ゴシック"/>
        <family val="3"/>
        <charset val="128"/>
      </rPr>
      <t>実行委員会</t>
    </r>
    <phoneticPr fontId="27"/>
  </si>
  <si>
    <r>
      <rPr>
        <sz val="10"/>
        <color theme="1"/>
        <rFont val="Yu Gothic"/>
        <family val="2"/>
        <charset val="128"/>
      </rPr>
      <t>カレッジサミットフォーピースインメイジユニバーシティー</t>
    </r>
    <r>
      <rPr>
        <sz val="10"/>
        <color theme="1"/>
        <rFont val="Arial"/>
        <family val="2"/>
      </rPr>
      <t>2021</t>
    </r>
    <r>
      <rPr>
        <sz val="10"/>
        <color theme="1"/>
        <rFont val="Yu Gothic"/>
        <family val="2"/>
        <charset val="128"/>
      </rPr>
      <t>ジッコウイインカイ</t>
    </r>
    <phoneticPr fontId="27"/>
  </si>
  <si>
    <t>31日</t>
  </si>
  <si>
    <t>未公認団体</t>
  </si>
  <si>
    <t>佐々木洋輝</t>
  </si>
  <si>
    <t>ササキヒロキ</t>
  </si>
  <si>
    <t>08094274327</t>
  </si>
  <si>
    <t>fanmon-hiroki-love-0207@au.com</t>
  </si>
  <si>
    <t>hiroki27@jcom.zaq.ne.jp</t>
  </si>
  <si>
    <t>酒井昭太</t>
  </si>
  <si>
    <t>サカイショウタ</t>
  </si>
  <si>
    <t>08022277788</t>
  </si>
  <si>
    <t>shota1623@outlook.jp</t>
  </si>
  <si>
    <t>shota323016@gmail.com</t>
  </si>
  <si>
    <t>Voice Up Japan Meiji</t>
    <phoneticPr fontId="27"/>
  </si>
  <si>
    <t>ヴォイスアップジャパンメイジ</t>
  </si>
  <si>
    <t>大教室企画</t>
  </si>
  <si>
    <t>大向ひな</t>
  </si>
  <si>
    <t>オオムカイヒナ</t>
  </si>
  <si>
    <t>080-3794-6196</t>
  </si>
  <si>
    <t>hinaohmukai@gmail.com</t>
  </si>
  <si>
    <t>hina.voiceupjapan@gmail.com</t>
  </si>
  <si>
    <t>野澤百百菜</t>
  </si>
  <si>
    <t>ノザワモモナ</t>
  </si>
  <si>
    <t>080-5454-1212</t>
  </si>
  <si>
    <t>cw39mini11@gmail.com</t>
  </si>
  <si>
    <t>momonanozawa.voiceupjapan@gmail.com</t>
  </si>
  <si>
    <t>伊藤花</t>
  </si>
  <si>
    <t>イトウハナ</t>
  </si>
  <si>
    <t>070-4001-6923</t>
  </si>
  <si>
    <t>lemon11087@gmail.com</t>
  </si>
  <si>
    <t>voiceupjapan.hanaito@gmail.com</t>
  </si>
  <si>
    <r>
      <rPr>
        <sz val="10"/>
        <color theme="1"/>
        <rFont val="ＭＳ ゴシック"/>
        <family val="3"/>
        <charset val="128"/>
      </rPr>
      <t>第</t>
    </r>
    <r>
      <rPr>
        <sz val="10"/>
        <color theme="1"/>
        <rFont val="Arial"/>
        <family val="2"/>
      </rPr>
      <t>137</t>
    </r>
    <r>
      <rPr>
        <sz val="10"/>
        <color theme="1"/>
        <rFont val="ＭＳ ゴシック"/>
        <family val="3"/>
        <charset val="128"/>
      </rPr>
      <t>回明大祭実行委員会開発局発信部門</t>
    </r>
    <phoneticPr fontId="27"/>
  </si>
  <si>
    <t>ダイヒャクサンジュウナナカイメイダイサイジッコウイインカイカイハツキョクハッシンブモン</t>
  </si>
  <si>
    <t>大町輪</t>
  </si>
  <si>
    <t>オオマチリン</t>
  </si>
  <si>
    <t>07020303209</t>
  </si>
  <si>
    <t>bigtown1188@gmail.com</t>
  </si>
  <si>
    <t>purin.8383@ezweb.ne.jp</t>
  </si>
  <si>
    <t>有本早穂</t>
  </si>
  <si>
    <t>アリモトサホ</t>
  </si>
  <si>
    <t>07042140294</t>
  </si>
  <si>
    <t>saho.0523.301@gmail.com</t>
  </si>
  <si>
    <t>saaaho23@docomo.ne.jp</t>
  </si>
  <si>
    <t>木下朋香</t>
  </si>
  <si>
    <t>キノシタトモカ</t>
  </si>
  <si>
    <t>08091830110</t>
  </si>
  <si>
    <t>tmk0110@outlook.jp</t>
  </si>
  <si>
    <t>t-moka0110kino@softbank.ne.jp</t>
  </si>
  <si>
    <r>
      <rPr>
        <sz val="10"/>
        <color theme="1"/>
        <rFont val="ＭＳ ゴシック"/>
        <family val="3"/>
        <charset val="128"/>
      </rPr>
      <t>新歓実行委員会</t>
    </r>
    <r>
      <rPr>
        <sz val="10"/>
        <color theme="1"/>
        <rFont val="Arial"/>
        <family val="2"/>
      </rPr>
      <t>[</t>
    </r>
    <r>
      <rPr>
        <sz val="10"/>
        <color theme="1"/>
        <rFont val="ＭＳ ゴシック"/>
        <family val="3"/>
        <charset val="128"/>
      </rPr>
      <t>和泉</t>
    </r>
    <r>
      <rPr>
        <sz val="10"/>
        <color theme="1"/>
        <rFont val="Arial"/>
        <family val="2"/>
      </rPr>
      <t>]</t>
    </r>
    <phoneticPr fontId="27"/>
  </si>
  <si>
    <t>シンカンジッコウイインカイ[イズミ]</t>
  </si>
  <si>
    <t>張暁観</t>
  </si>
  <si>
    <t>ジャン　ヒョグァン</t>
  </si>
  <si>
    <t>08065851548</t>
  </si>
  <si>
    <t>dori7126@gmail.com</t>
  </si>
  <si>
    <t>meiji.shinkan22@gmail.com</t>
  </si>
  <si>
    <t>前田秀</t>
  </si>
  <si>
    <t>まえだ　しゅう</t>
  </si>
  <si>
    <t>08047993159</t>
  </si>
  <si>
    <t>mrack4628@gmail.com</t>
  </si>
  <si>
    <t>meijishinkan.kikaku2022@gmail.com</t>
  </si>
  <si>
    <t xml:space="preserve"> t-moka0110kino@softbank.ne.jp</t>
  </si>
  <si>
    <t>総合コンテンツ制作サークル</t>
    <phoneticPr fontId="27"/>
  </si>
  <si>
    <t>ソウゴウコンテンツセイサクサークル</t>
  </si>
  <si>
    <t>杢保はな惠</t>
  </si>
  <si>
    <t>モクホハナエ</t>
  </si>
  <si>
    <t>080-8700-0395</t>
  </si>
  <si>
    <t>issankatansochudoku@gmail.com</t>
  </si>
  <si>
    <t>ev190618@meiji.ac.jp</t>
  </si>
  <si>
    <t>久米南碧</t>
  </si>
  <si>
    <t>クメナオ</t>
  </si>
  <si>
    <t>080-2667-0920</t>
  </si>
  <si>
    <t>naoppek@gmail.com</t>
  </si>
  <si>
    <t>eh200321@meiji.ac.jp</t>
  </si>
  <si>
    <t>室伏圭哉</t>
  </si>
  <si>
    <t>ムロフシケイヤ</t>
  </si>
  <si>
    <t>080-9394-4841</t>
  </si>
  <si>
    <t>keiya.muchan@ezweb.ne.jp</t>
  </si>
  <si>
    <t>keiya.muchan@gmail.com</t>
  </si>
  <si>
    <t>美術研究会</t>
    <phoneticPr fontId="27"/>
  </si>
  <si>
    <t>ビジュツケンキュウカイ</t>
  </si>
  <si>
    <t>増田実歩</t>
  </si>
  <si>
    <t>マスダミホ</t>
  </si>
  <si>
    <t>再連絡</t>
  </si>
  <si>
    <t>miho.020210@gmail.com</t>
  </si>
  <si>
    <t>宇多津香穂</t>
  </si>
  <si>
    <t>うたつかほ</t>
  </si>
  <si>
    <t>kaho.ykt@docomo.ne.jp</t>
  </si>
  <si>
    <t>清水愛斗</t>
  </si>
  <si>
    <t>シミズアイト</t>
  </si>
  <si>
    <t>ed201159@meiji.ac.jp</t>
  </si>
  <si>
    <t>シェイクスピアプロジェクト</t>
    <phoneticPr fontId="27"/>
  </si>
  <si>
    <t>牧加奈子</t>
  </si>
  <si>
    <t>マキカナコ</t>
  </si>
  <si>
    <t>08044792041</t>
  </si>
  <si>
    <t>ssmaki832@gmail.com</t>
  </si>
  <si>
    <t>macchanise@gmail.com</t>
  </si>
  <si>
    <t>赤荻彩乃</t>
  </si>
  <si>
    <t>アカオギアヤノ</t>
  </si>
  <si>
    <t>08092043368</t>
  </si>
  <si>
    <t>pinkayano8@gmail.com</t>
  </si>
  <si>
    <t>ayano7823@icloud.com</t>
  </si>
  <si>
    <t>加藤なぎさ</t>
  </si>
  <si>
    <t>カトウナギサ</t>
  </si>
  <si>
    <t>09053068951</t>
  </si>
  <si>
    <t>nagi.3103.happy@gmail.com</t>
  </si>
  <si>
    <t>ed201164@meiji.ac.jp</t>
  </si>
  <si>
    <t>戦史研究会</t>
    <phoneticPr fontId="27"/>
  </si>
  <si>
    <t>センシケンキュウカイ</t>
    <phoneticPr fontId="27"/>
  </si>
  <si>
    <t>坂本翔太</t>
  </si>
  <si>
    <t>サカモトショウタ</t>
  </si>
  <si>
    <t>08046109912</t>
  </si>
  <si>
    <t>motomoto9912@gmail.com</t>
  </si>
  <si>
    <t>msenshiken@gmail.com</t>
  </si>
  <si>
    <t>河野夏維斗</t>
  </si>
  <si>
    <t>コウノカイト</t>
  </si>
  <si>
    <t>08095507604</t>
  </si>
  <si>
    <t>ed201103@meiji.ac.jp</t>
  </si>
  <si>
    <t>sl9600@docomo.ne.jp</t>
  </si>
  <si>
    <t>田中俊</t>
  </si>
  <si>
    <t>タナカシュン</t>
  </si>
  <si>
    <t>09081778442</t>
  </si>
  <si>
    <t>pisntks@gmail.com</t>
  </si>
  <si>
    <t>ea200819@meiji.ac.jp</t>
  </si>
  <si>
    <t>能楽研究部観世会</t>
    <phoneticPr fontId="27"/>
  </si>
  <si>
    <t>ノウガクケンキュウブカンゼカイ</t>
    <phoneticPr fontId="27"/>
  </si>
  <si>
    <t>林成美</t>
  </si>
  <si>
    <t>ハヤシナルミ</t>
  </si>
  <si>
    <t>07036120414</t>
  </si>
  <si>
    <t>narumi884@ezweb.ne.jp</t>
  </si>
  <si>
    <t>narumilin43@gmail.com</t>
  </si>
  <si>
    <t>吉田芽生</t>
  </si>
  <si>
    <t>ヨシダメイ</t>
  </si>
  <si>
    <t>08050427847</t>
  </si>
  <si>
    <t>ed190303@meiji.ac.jp</t>
  </si>
  <si>
    <t>mei.yagi15@gmail.com</t>
  </si>
  <si>
    <t>模型部</t>
    <phoneticPr fontId="27"/>
  </si>
  <si>
    <t>モケイブ</t>
    <phoneticPr fontId="27"/>
  </si>
  <si>
    <t>畠山大至</t>
  </si>
  <si>
    <t>ハタケヤマヒロシ</t>
  </si>
  <si>
    <t>08092931816</t>
  </si>
  <si>
    <t>hatake1999hiroshi@gmail.com</t>
  </si>
  <si>
    <t>hatake1999hiroshi@docomo.ne.jp</t>
  </si>
  <si>
    <t>安部岳人</t>
  </si>
  <si>
    <t>アベタカト</t>
  </si>
  <si>
    <t>07013720526</t>
  </si>
  <si>
    <t>ta607-abe@i.softbank.ne.jp</t>
  </si>
  <si>
    <t>ta104-abe@i.yahoo.co.ja</t>
  </si>
  <si>
    <t>カメラクラブ</t>
    <phoneticPr fontId="27"/>
  </si>
  <si>
    <t>進藤大成</t>
  </si>
  <si>
    <t>シンドウタイセイ</t>
  </si>
  <si>
    <t>08084331230</t>
  </si>
  <si>
    <t>taisei.s1230@icloud.com</t>
  </si>
  <si>
    <t>taisei35287@gmail.com</t>
  </si>
  <si>
    <t>渕脇陽亘</t>
  </si>
  <si>
    <t>08059040831</t>
  </si>
  <si>
    <t>akihirofuchiwaki@gmail.com</t>
  </si>
  <si>
    <t>eh200261@meiji.ac.jp</t>
  </si>
  <si>
    <t>佐藤渓梧</t>
  </si>
  <si>
    <t>サトウケイゴ</t>
  </si>
  <si>
    <t>08088804967</t>
  </si>
  <si>
    <t>satoke68@gmail.com</t>
  </si>
  <si>
    <t>ec201579@meiji.ac.jp</t>
  </si>
  <si>
    <t>描画倶楽部</t>
    <phoneticPr fontId="27"/>
  </si>
  <si>
    <t>ビョウガクラブ</t>
  </si>
  <si>
    <t>佐伯佳駿</t>
  </si>
  <si>
    <t>サエキヨシタカ</t>
  </si>
  <si>
    <t>07056402832</t>
  </si>
  <si>
    <t>sashiro0916@gmail.com</t>
  </si>
  <si>
    <t>sashiro8867@gmail.com</t>
  </si>
  <si>
    <t>星野瑞季</t>
  </si>
  <si>
    <t>ホシノミズキ</t>
  </si>
  <si>
    <t>09034722032</t>
  </si>
  <si>
    <t>mgmg.r6s@gmail.com</t>
  </si>
  <si>
    <t>rxingye962@gmail.com</t>
  </si>
  <si>
    <t>渡辺麗香</t>
  </si>
  <si>
    <t>ワタナベレイカ</t>
  </si>
  <si>
    <t>08082106883</t>
  </si>
  <si>
    <t>gstv_moreau@yahoo.co.jp</t>
  </si>
  <si>
    <t>ray_0510＠icloud.com</t>
  </si>
  <si>
    <t>三文文士会</t>
    <phoneticPr fontId="27"/>
  </si>
  <si>
    <t>サンモンブンシカイ</t>
  </si>
  <si>
    <t>石原悠騎</t>
  </si>
  <si>
    <t>イシハラユウキ</t>
  </si>
  <si>
    <t>08098762962</t>
  </si>
  <si>
    <t>yuki.ishihara3046@gmail.com</t>
  </si>
  <si>
    <t>youqishiyuan@gmail.com</t>
  </si>
  <si>
    <t>加古哲朗</t>
  </si>
  <si>
    <t>カコテツロウ</t>
  </si>
  <si>
    <t>08026491396</t>
  </si>
  <si>
    <t>eh200424@meiji.ac.jp</t>
  </si>
  <si>
    <t>tetsurouk@outlook.jp</t>
  </si>
  <si>
    <t>映像集団鵺</t>
    <phoneticPr fontId="27"/>
  </si>
  <si>
    <t>エイゾウシュウダンヌエ</t>
  </si>
  <si>
    <t>菅沼丞</t>
  </si>
  <si>
    <t>スガヌマタスク</t>
  </si>
  <si>
    <t>09021535290</t>
  </si>
  <si>
    <t>avengers.tasuku@icloud.com</t>
  </si>
  <si>
    <t>ec200115@meiji.ac.jp</t>
  </si>
  <si>
    <t>村瀬晟</t>
  </si>
  <si>
    <t>ムラセジョウ</t>
  </si>
  <si>
    <t>08058282088</t>
  </si>
  <si>
    <t>joemurase@outlook.jp</t>
  </si>
  <si>
    <t>ed200407@meiji.ac.jp</t>
  </si>
  <si>
    <t>書道研究部</t>
    <phoneticPr fontId="27"/>
  </si>
  <si>
    <t>ショドウケンキュウブ</t>
  </si>
  <si>
    <t>遠藤碧</t>
  </si>
  <si>
    <t>ko</t>
  </si>
  <si>
    <t>08026762893</t>
  </si>
  <si>
    <t xml:space="preserve">ec190997@meiji.ac.jp </t>
  </si>
  <si>
    <t xml:space="preserve">  midoriendo5918@gmail.com </t>
  </si>
  <si>
    <t>山田陽太</t>
  </si>
  <si>
    <t>ヤマダヒナタ</t>
  </si>
  <si>
    <t>08087199007</t>
  </si>
  <si>
    <t>ec190207@meiji.ac.jp</t>
  </si>
  <si>
    <t>hinata.yamada0816@gmail.com</t>
  </si>
  <si>
    <t>矢内宗一郎</t>
  </si>
  <si>
    <t>ヤナイソウイチロウ</t>
  </si>
  <si>
    <t>08035027170</t>
  </si>
  <si>
    <t>ee196142@meiji.ac.jp</t>
  </si>
  <si>
    <t>arrowinside0416@gmail.com</t>
  </si>
  <si>
    <t>SHERLOCK</t>
    <phoneticPr fontId="27"/>
  </si>
  <si>
    <t>シャーロック</t>
  </si>
  <si>
    <t>山岡凌</t>
  </si>
  <si>
    <t>ヤマオカリョウ</t>
  </si>
  <si>
    <t>080-6709-4778</t>
  </si>
  <si>
    <t>ev190568@meiji.ac.jp</t>
  </si>
  <si>
    <t>rock19990602@gmail.com</t>
  </si>
  <si>
    <t>渡邉健斗</t>
  </si>
  <si>
    <t>ワタナベケント</t>
  </si>
  <si>
    <t>090-9972-7871</t>
  </si>
  <si>
    <t>kento.wata0628@gmail.com</t>
  </si>
  <si>
    <t>ev200531@meiji.ac.jp</t>
  </si>
  <si>
    <t>ハヤカワケンセイ</t>
  </si>
  <si>
    <t>08092873211</t>
  </si>
  <si>
    <t>ev210582@meiji.ac.jp</t>
  </si>
  <si>
    <t>khy3m1tech@icloud.com</t>
  </si>
  <si>
    <t>トウホウメイジロウ</t>
  </si>
  <si>
    <t>栗田翔護</t>
  </si>
  <si>
    <t>クリタショウゴ</t>
  </si>
  <si>
    <t>09079452671</t>
  </si>
  <si>
    <t>rgm.20010712@gmail.com</t>
  </si>
  <si>
    <t>rgm.20010712@docomo.ne.jp</t>
  </si>
  <si>
    <t>ヤマグチカイ</t>
  </si>
  <si>
    <t>07089096057</t>
  </si>
  <si>
    <t>mscki2027@gmail.com</t>
  </si>
  <si>
    <t>mschi2027@gmail.com</t>
  </si>
  <si>
    <t>永瀬勇希</t>
  </si>
  <si>
    <t>ナガセユウキ</t>
  </si>
  <si>
    <t>08087419551</t>
  </si>
  <si>
    <t>yuki.pyon0322@gmail.com</t>
  </si>
  <si>
    <t>pyon.nagase@icloud.com</t>
  </si>
  <si>
    <t>情報処理研究会</t>
    <phoneticPr fontId="27"/>
  </si>
  <si>
    <t>ジョウホウショリケンキュウカイ</t>
  </si>
  <si>
    <t>田中沙季</t>
  </si>
  <si>
    <t>タナカサキ</t>
  </si>
  <si>
    <t>08054393927</t>
  </si>
  <si>
    <t>shajit226@gmail.com</t>
  </si>
  <si>
    <t>shashajit226@gmail.com</t>
  </si>
  <si>
    <t>松井景正</t>
  </si>
  <si>
    <t>マツイカゲマサ</t>
  </si>
  <si>
    <t>08016984786</t>
  </si>
  <si>
    <t>eh200341@meiji.ac.jp</t>
  </si>
  <si>
    <t>kage10@quantum@gmail.com</t>
  </si>
  <si>
    <t>マギーグルッペ奇術研究会</t>
    <phoneticPr fontId="27"/>
  </si>
  <si>
    <t>マギーグルッペキジュツケンキュウカイ</t>
  </si>
  <si>
    <t>木村一鴻</t>
  </si>
  <si>
    <t>キムライッコウ</t>
  </si>
  <si>
    <t>08082089799</t>
  </si>
  <si>
    <t>kikoiko0125@gmail.com</t>
  </si>
  <si>
    <t>kingzgolden@icloud.com</t>
  </si>
  <si>
    <t>吉田凌</t>
  </si>
  <si>
    <t>ヨシダリョウ</t>
  </si>
  <si>
    <t>09091011475</t>
  </si>
  <si>
    <t>koucha09091011475@ezweb.ne.jp</t>
  </si>
  <si>
    <t>kagurazakasan@outlook.jp</t>
  </si>
  <si>
    <t>上野陽平</t>
  </si>
  <si>
    <t>ウエノヨウヘイ</t>
  </si>
  <si>
    <t>080-9863-4015</t>
  </si>
  <si>
    <t>tacotsubo.07@icloud.com</t>
  </si>
  <si>
    <t>yohei.address02@gmail.com</t>
  </si>
  <si>
    <t>鉄道研究会</t>
    <phoneticPr fontId="27"/>
  </si>
  <si>
    <t>テツドウケンキュウカイ</t>
  </si>
  <si>
    <t>小泉虎太郎</t>
  </si>
  <si>
    <t>コイズミコウタロウ</t>
  </si>
  <si>
    <t>090-6165-5374</t>
  </si>
  <si>
    <t>103tetsudoukanrikyoku@au.com</t>
  </si>
  <si>
    <t>24tetsudoukanrikyoku@k02.itscom.net</t>
  </si>
  <si>
    <t>上橋泰智</t>
  </si>
  <si>
    <t>ウエハシタイチ</t>
  </si>
  <si>
    <t>08016155001</t>
  </si>
  <si>
    <t>uehashitaichi205@icloud.com</t>
  </si>
  <si>
    <t>uehashi747400@gmail.com</t>
  </si>
  <si>
    <t>片山智裕</t>
  </si>
  <si>
    <t>カタヤマトモヒロ</t>
  </si>
  <si>
    <t>08068879529</t>
  </si>
  <si>
    <t xml:space="preserve">katayama.tomo.001@gmail.com </t>
  </si>
  <si>
    <t>mandarine187@gmail.com</t>
  </si>
  <si>
    <r>
      <rPr>
        <sz val="10"/>
        <color theme="1"/>
        <rFont val="ＭＳ ゴシック"/>
        <family val="3"/>
        <charset val="128"/>
      </rPr>
      <t>きずな</t>
    </r>
    <r>
      <rPr>
        <sz val="10"/>
        <color theme="1"/>
        <rFont val="Arial"/>
        <family val="2"/>
      </rPr>
      <t>International</t>
    </r>
    <phoneticPr fontId="27"/>
  </si>
  <si>
    <t>キズナインターナショナル</t>
  </si>
  <si>
    <t>名古元美</t>
  </si>
  <si>
    <t>ナゴモトミ</t>
  </si>
  <si>
    <t>08040004010</t>
  </si>
  <si>
    <t>m01a_4nglish@yahoo.ne.jp</t>
  </si>
  <si>
    <t>m01a.4nglish@gmail.com</t>
  </si>
  <si>
    <t>田中健太朗</t>
  </si>
  <si>
    <t>タナカケンタロウ</t>
  </si>
  <si>
    <t>08067714288</t>
  </si>
  <si>
    <t>ed200331@meiji.ac.jp</t>
  </si>
  <si>
    <t>jin8573@outlook.jp</t>
  </si>
  <si>
    <t>藤本拓実</t>
  </si>
  <si>
    <t>フジモトタクミ</t>
  </si>
  <si>
    <t>07028005883</t>
  </si>
  <si>
    <t>ed200365@meiji.ac.jp</t>
  </si>
  <si>
    <t>gawmaru.rib@gmail.com</t>
  </si>
  <si>
    <t>M.U.A</t>
    <phoneticPr fontId="27"/>
  </si>
  <si>
    <t>エムユーエー</t>
  </si>
  <si>
    <t>曽屋 宇生斗</t>
  </si>
  <si>
    <t>ソヤ ウイト</t>
  </si>
  <si>
    <t>080-3475-6182</t>
  </si>
  <si>
    <t>wit2715@gmail.com</t>
  </si>
  <si>
    <t>ee184023@meiji.ac.jp</t>
  </si>
  <si>
    <t>ナカジマ ユウキ</t>
  </si>
  <si>
    <t>090-3439-6071</t>
  </si>
  <si>
    <t>0us3r02m787475u@ezweb.ne.jp</t>
  </si>
  <si>
    <t>ウチダ カイセイ</t>
  </si>
  <si>
    <t>080-5047-5593</t>
  </si>
  <si>
    <t>kaisei07110315@gmail.com</t>
  </si>
  <si>
    <t>手話サークルあうるはうす</t>
    <phoneticPr fontId="27"/>
  </si>
  <si>
    <t>シュワサークルアウルハウス</t>
  </si>
  <si>
    <t>大塚拓海</t>
  </si>
  <si>
    <t>オオツカタクミ</t>
  </si>
  <si>
    <t>08048066020</t>
  </si>
  <si>
    <t>fmsootaku@gmail.com</t>
  </si>
  <si>
    <t>Ev180526@meiji.ac.jp</t>
  </si>
  <si>
    <t>ev180526@meiji.ac.jp</t>
  </si>
  <si>
    <t>日吉浩陽</t>
  </si>
  <si>
    <t>ヒヨシコウヨウ</t>
  </si>
  <si>
    <t>08095260301</t>
  </si>
  <si>
    <t>koyohiyoshi@gmail.com</t>
  </si>
  <si>
    <t>koyohiyoshi@yahoo.co.jp</t>
  </si>
  <si>
    <t>ビエント</t>
  </si>
  <si>
    <t>全日</t>
    <phoneticPr fontId="27"/>
  </si>
  <si>
    <t>小山莉佳</t>
  </si>
  <si>
    <t>コヤマリカ</t>
  </si>
  <si>
    <t>rkstjp.0705150326@gmail.com</t>
  </si>
  <si>
    <t>rkrk0705@outlook.jp</t>
  </si>
  <si>
    <t>斎藤逸斗</t>
  </si>
  <si>
    <t>サイトウハヤト</t>
  </si>
  <si>
    <t>negitann141@gmail.com</t>
  </si>
  <si>
    <t>yidouz@gmail.com</t>
  </si>
  <si>
    <t>長岡雅樹</t>
  </si>
  <si>
    <t>ナガオカマサキ</t>
  </si>
  <si>
    <t>n.masaki3511@gmail.com</t>
  </si>
  <si>
    <t>n.masaki3512@gmail.com</t>
  </si>
  <si>
    <t>スンダイキカクケンキュウカイ</t>
  </si>
  <si>
    <t>6番教室</t>
    <phoneticPr fontId="27"/>
  </si>
  <si>
    <t>斎藤諒太郎</t>
  </si>
  <si>
    <t>サイトウリョウタロウ</t>
  </si>
  <si>
    <t>08059704326</t>
  </si>
  <si>
    <t>jack.saito0661@ezweb.ne.jp</t>
  </si>
  <si>
    <t>jack.saito0661@gmail.com</t>
  </si>
  <si>
    <t>ツルオカナオコ</t>
  </si>
  <si>
    <t>09012145600</t>
  </si>
  <si>
    <t>naoco.twice.3230@gmail.com</t>
  </si>
  <si>
    <t>eb200594@meiji.ac.jp</t>
  </si>
  <si>
    <t>坂東美咲</t>
  </si>
  <si>
    <t>バンドウミサキ</t>
  </si>
  <si>
    <t>09051757186</t>
  </si>
  <si>
    <t>m1skb2_zzz@docomo.ne.jp</t>
  </si>
  <si>
    <t>mimimiba09@gmail.com</t>
  </si>
  <si>
    <t>6番教室</t>
    <rPh sb="0" eb="4">
      <t>ロクバンキョウシツ</t>
    </rPh>
    <phoneticPr fontId="27"/>
  </si>
  <si>
    <t>斎藤諒太郎</t>
    <phoneticPr fontId="27"/>
  </si>
  <si>
    <t>サイトウ　リョウタロウ</t>
  </si>
  <si>
    <t>スガ　リョウノスケ</t>
  </si>
  <si>
    <t>08092043780</t>
  </si>
  <si>
    <t>sugaryou.071189@gmail.com</t>
  </si>
  <si>
    <t>sugaryou.071189@docomo.ne.jp</t>
  </si>
  <si>
    <t>サイカ　アヤノ</t>
  </si>
  <si>
    <t>070-4149-5836</t>
  </si>
  <si>
    <t>ayano1228miu@gmail.com</t>
  </si>
  <si>
    <t>ec201537@meiji.ac.jp</t>
    <phoneticPr fontId="27"/>
  </si>
  <si>
    <t>Next Film</t>
    <phoneticPr fontId="27"/>
  </si>
  <si>
    <t>ネクストフィルム</t>
    <phoneticPr fontId="27"/>
  </si>
  <si>
    <t>シオカワ　ソウ</t>
  </si>
  <si>
    <t>08033124879</t>
  </si>
  <si>
    <t>sohs0923@ezweb.ne.jp</t>
  </si>
  <si>
    <t>sohs0923@outlook.jp</t>
  </si>
  <si>
    <t>スズキ　ソウイチロウ</t>
  </si>
  <si>
    <t>08045155160</t>
  </si>
  <si>
    <t>tdgbyvekq18svfmp37v1@docomo.ne.jp</t>
  </si>
  <si>
    <t>tdgbyvekq18svfmp37v1@yahoo.co.jp</t>
  </si>
  <si>
    <t>ウシダ　トモヤ</t>
  </si>
  <si>
    <t>09098132205</t>
  </si>
  <si>
    <t>houji_cha100@yahoo.co.jp</t>
  </si>
  <si>
    <t>meijiscience55@gmail.com</t>
  </si>
  <si>
    <t>交響楽団</t>
    <phoneticPr fontId="27"/>
  </si>
  <si>
    <t>コウキョウガクダン</t>
    <phoneticPr fontId="27"/>
  </si>
  <si>
    <t>学生ラウンジ</t>
  </si>
  <si>
    <t>伊藤美月</t>
  </si>
  <si>
    <t>イトウミヅキ</t>
  </si>
  <si>
    <t>09023171427</t>
  </si>
  <si>
    <t>kanjicho98th@gmail.com</t>
  </si>
  <si>
    <t>mi.mizuki1128@gmail.com</t>
  </si>
  <si>
    <t>川崎愛友</t>
  </si>
  <si>
    <t>カワサキアユ</t>
  </si>
  <si>
    <t>08080230547</t>
  </si>
  <si>
    <t>meioke.izumi.shibutyou@gmail.com</t>
  </si>
  <si>
    <t>ayukawasaki177@gmail.com</t>
  </si>
  <si>
    <t>鈴木匠</t>
  </si>
  <si>
    <t>スズキタクミ</t>
  </si>
  <si>
    <t>09057900113</t>
  </si>
  <si>
    <t>eh200145@meiji.ac.jp</t>
  </si>
  <si>
    <t>tak22102000@icloud.com</t>
  </si>
  <si>
    <t>Woody Club</t>
    <phoneticPr fontId="27"/>
  </si>
  <si>
    <t>ウッディークラブ</t>
  </si>
  <si>
    <t>多目的ホール</t>
  </si>
  <si>
    <t>ミヤギ ソウ</t>
  </si>
  <si>
    <t>080-2054-8698</t>
  </si>
  <si>
    <t>supersou47196@gmail.com</t>
  </si>
  <si>
    <t>supersou@ezweb.ne.jp</t>
  </si>
  <si>
    <t>中村駿佑</t>
  </si>
  <si>
    <t>ナカムラ シュンスケ</t>
  </si>
  <si>
    <t>080-9382-1311</t>
  </si>
  <si>
    <t>nakamu0714sukesuke@gmail.com</t>
  </si>
  <si>
    <t>テラダ チハル</t>
  </si>
  <si>
    <t>080-5024-1624</t>
  </si>
  <si>
    <t xml:space="preserve">crptrc_pa0130@au.com </t>
  </si>
  <si>
    <t>chi.ta9reep81p@gmail.com</t>
  </si>
  <si>
    <t>音楽研究部</t>
    <phoneticPr fontId="27"/>
  </si>
  <si>
    <t>オンガクケンキュウブ</t>
  </si>
  <si>
    <t>岩佐佳依</t>
  </si>
  <si>
    <t>イワサカイ</t>
  </si>
  <si>
    <t>08060213190</t>
  </si>
  <si>
    <t>kyan913＠ezweb.ne.jp</t>
  </si>
  <si>
    <t>negitoro81@gmail.com</t>
  </si>
  <si>
    <t>増田徹</t>
  </si>
  <si>
    <t>マスダトオル</t>
  </si>
  <si>
    <t>07036064468</t>
  </si>
  <si>
    <t>negitoro70@icloud.com</t>
  </si>
  <si>
    <t>芦田亜子</t>
  </si>
  <si>
    <t>アシダアコ</t>
  </si>
  <si>
    <t>08022616208</t>
  </si>
  <si>
    <t>ikuragunkankun@gmail.com</t>
  </si>
  <si>
    <t>メイダイサイジッコウイインカイカイハツキョクジョブハンティングキカク</t>
    <phoneticPr fontId="27"/>
  </si>
  <si>
    <t>文字彩華</t>
  </si>
  <si>
    <t>モンジアヤカ</t>
  </si>
  <si>
    <t>08068699700</t>
  </si>
  <si>
    <t>kaihatsu-137@meidaisai.jp</t>
  </si>
  <si>
    <t>mon.narcissus@gmail.com</t>
  </si>
  <si>
    <t>08065699700</t>
  </si>
  <si>
    <t>箭内佳世子</t>
  </si>
  <si>
    <t>ヤナイカヨコ</t>
  </si>
  <si>
    <t>08066165130</t>
  </si>
  <si>
    <t>jiashizijiannei@gmail.com</t>
  </si>
  <si>
    <t>ぱれっと</t>
    <phoneticPr fontId="27"/>
  </si>
  <si>
    <t>カンキョウボランティアサークル　パレット</t>
  </si>
  <si>
    <t>体育館サブホール</t>
  </si>
  <si>
    <t>立見綺都</t>
  </si>
  <si>
    <t>タツミアヤト</t>
  </si>
  <si>
    <t>07041706995</t>
  </si>
  <si>
    <t>alexander356720@docomo.ne.jp</t>
  </si>
  <si>
    <t>ed191185@meiji.ac.jp</t>
  </si>
  <si>
    <t>長岡熙</t>
  </si>
  <si>
    <t>ナガオカヒロム</t>
  </si>
  <si>
    <t>08080254670</t>
  </si>
  <si>
    <t>pszjiqmjp56sebdammab@docomo.ne.jp</t>
  </si>
  <si>
    <t>ec200101@meiji.ac.jp</t>
  </si>
  <si>
    <t>永井伽奈</t>
  </si>
  <si>
    <t>ナガイカナ</t>
  </si>
  <si>
    <t>09099192051</t>
  </si>
  <si>
    <t>n.kana0203@gmail.com</t>
  </si>
  <si>
    <t>n.fubuki1203@au.com</t>
  </si>
  <si>
    <t>マーケティング研究会</t>
    <phoneticPr fontId="27"/>
  </si>
  <si>
    <t>マーケティングケンキュウカイ</t>
  </si>
  <si>
    <t>千葉彩花</t>
  </si>
  <si>
    <t>チバアヤカ</t>
  </si>
  <si>
    <t>08053888884</t>
  </si>
  <si>
    <t>ayaka1224ess@gmail.com</t>
  </si>
  <si>
    <t>eb200605@meiji.ac.jp</t>
  </si>
  <si>
    <t>藤田健斗</t>
  </si>
  <si>
    <t>フジタケント</t>
  </si>
  <si>
    <t>08028130510</t>
  </si>
  <si>
    <t>kentfujita@icloud.com</t>
  </si>
  <si>
    <t>sakanaya.kent@gmail.com</t>
  </si>
  <si>
    <t>小林望子</t>
  </si>
  <si>
    <t>コバヤシミコ</t>
  </si>
  <si>
    <t>09081713535</t>
  </si>
  <si>
    <t>genpeiyu3535@gmail.com</t>
  </si>
  <si>
    <t>eg200582@meiji.ac.jp</t>
  </si>
  <si>
    <t>サバイバルゲームサークル</t>
    <phoneticPr fontId="27"/>
  </si>
  <si>
    <t>サバイバルゲームサークル</t>
  </si>
  <si>
    <t>イシイ レンノスケ</t>
  </si>
  <si>
    <t>08027730963</t>
  </si>
  <si>
    <t>rnnsk1412@gmail.com</t>
  </si>
  <si>
    <t>ef190059@meiji.ac.jp</t>
  </si>
  <si>
    <t>ナカムラ ソウシ</t>
  </si>
  <si>
    <t>08020887672</t>
  </si>
  <si>
    <t>gundamere@icloud.com</t>
  </si>
  <si>
    <t>gandamuere@gmail.com</t>
  </si>
  <si>
    <t>ナカジマ セイ</t>
  </si>
  <si>
    <t>07036125979</t>
  </si>
  <si>
    <t>sei1migoto292001@gmail.com</t>
  </si>
  <si>
    <t>ea200560＠meiji.ac.jp</t>
  </si>
  <si>
    <t>アニメ・声優研究会</t>
    <phoneticPr fontId="27"/>
  </si>
  <si>
    <t>アニメ・セイユウケンキュウカイ</t>
  </si>
  <si>
    <t>ワタナベタケル</t>
  </si>
  <si>
    <t>08041624236</t>
  </si>
  <si>
    <t>qca2775fd7xxl@i.softbank.jp</t>
  </si>
  <si>
    <t>misyandora1@gmail.com</t>
  </si>
  <si>
    <t>スエナガタツヤ</t>
  </si>
  <si>
    <t>08038991560</t>
  </si>
  <si>
    <t>gatan1231@gmail.com</t>
  </si>
  <si>
    <t>ga_tan31@yahoo.co.jp</t>
  </si>
  <si>
    <t>小川公平</t>
  </si>
  <si>
    <t>オガワコウヘイ</t>
  </si>
  <si>
    <t>08089101715</t>
  </si>
  <si>
    <t>kouhei.neko5454@docomo.ne.jp</t>
  </si>
  <si>
    <t>neko54545@gmail.com</t>
  </si>
  <si>
    <t>紫紺の会</t>
    <phoneticPr fontId="27"/>
  </si>
  <si>
    <t>シコンノカイ</t>
  </si>
  <si>
    <t>アザミ ユウキ</t>
  </si>
  <si>
    <t>08012616810</t>
  </si>
  <si>
    <t>yuki.19990809@icloud.com</t>
  </si>
  <si>
    <t>yuki1999i@docomo.ne.jp</t>
  </si>
  <si>
    <t>コミノ ヒロキ</t>
  </si>
  <si>
    <t>08056281119</t>
  </si>
  <si>
    <t>komihiro1119@ezweb.ne.jp</t>
  </si>
  <si>
    <t>hironike864@yahoo.co.jp</t>
  </si>
  <si>
    <t>オカモト タカヒロ</t>
  </si>
  <si>
    <t>09032844966</t>
  </si>
  <si>
    <t>okataka0105@gmail.com</t>
  </si>
  <si>
    <t>okataka0105@i.softbank.jp</t>
  </si>
  <si>
    <t>内山日向子</t>
  </si>
  <si>
    <t>ウチヤマヒナコ</t>
  </si>
  <si>
    <t>08068668614</t>
  </si>
  <si>
    <t>spsseiyu21@gmail.com</t>
  </si>
  <si>
    <t>hina20010530@gmail.com</t>
  </si>
  <si>
    <t>範國留利香</t>
  </si>
  <si>
    <t>ノリクニルリカ</t>
  </si>
  <si>
    <t>07037909105</t>
  </si>
  <si>
    <t>rurikanorikuni0902@gmail.com</t>
  </si>
  <si>
    <t>kotobukireiji.mei@gmail.com</t>
  </si>
  <si>
    <t>駿台映画製作研究部</t>
    <phoneticPr fontId="27"/>
  </si>
  <si>
    <t>スンダイエイガセイサクケンキュウブ</t>
  </si>
  <si>
    <t>神村由海</t>
  </si>
  <si>
    <t>カミムラユカイ</t>
  </si>
  <si>
    <t>08091143245</t>
  </si>
  <si>
    <t>kamyuk0630@gmail.com</t>
  </si>
  <si>
    <t>メールアドレスが1つしかないとのことです</t>
  </si>
  <si>
    <t>神戸真知也</t>
  </si>
  <si>
    <t>カンベマチヤ</t>
  </si>
  <si>
    <t>07031111002</t>
  </si>
  <si>
    <t>machiyoung102@gmail.com</t>
  </si>
  <si>
    <t>machiyoung102@ezweb.ne.jp</t>
  </si>
  <si>
    <t>岡田真於</t>
  </si>
  <si>
    <t>オカダマオ</t>
  </si>
  <si>
    <t>09056243252</t>
  </si>
  <si>
    <t>maomaomall0212@gmail.com</t>
  </si>
  <si>
    <t>maomaomall@docomo.ne.jp</t>
  </si>
  <si>
    <t>広告研究部</t>
    <phoneticPr fontId="27"/>
  </si>
  <si>
    <t>コウコクケンキュウブ</t>
    <phoneticPr fontId="27"/>
  </si>
  <si>
    <t>松井史弥</t>
  </si>
  <si>
    <t>マツイフミヤ</t>
  </si>
  <si>
    <t>09019614843</t>
  </si>
  <si>
    <t>j.s1113-fumiya@ezweb.ne.jp</t>
  </si>
  <si>
    <t>ed190130@meiji.ac.jp</t>
  </si>
  <si>
    <t>鈴木大空</t>
  </si>
  <si>
    <t>スズキヒロタカ</t>
  </si>
  <si>
    <t>08020649327</t>
  </si>
  <si>
    <t>oozora.hirotaka216@gmail.com</t>
  </si>
  <si>
    <t>oozora.hirotaka216@icloud.com</t>
  </si>
  <si>
    <t>クッキングサークル・カトラリー</t>
    <phoneticPr fontId="27"/>
  </si>
  <si>
    <t>クッキングサークル・カトラリー</t>
  </si>
  <si>
    <t>田嶋元一</t>
  </si>
  <si>
    <t>タジママサカズ</t>
  </si>
  <si>
    <t>08010451200</t>
  </si>
  <si>
    <t>ec180224@meiji.ac.jp</t>
  </si>
  <si>
    <t>masamasa.macho1119@gmail.com</t>
  </si>
  <si>
    <t>山田悠月</t>
  </si>
  <si>
    <t>ヤマダユヅキ</t>
  </si>
  <si>
    <t>08040647458</t>
  </si>
  <si>
    <t>yuduki0530.ymd@gmail.com</t>
  </si>
  <si>
    <t>ea200182@meiji.ac.jp</t>
  </si>
  <si>
    <t>片平百花</t>
  </si>
  <si>
    <t>カタヒラモモカ</t>
  </si>
  <si>
    <t>08031976605</t>
  </si>
  <si>
    <t>kmmk.1310@gmail.com</t>
  </si>
  <si>
    <t>mmk1310@yahoo.co.jp</t>
  </si>
  <si>
    <r>
      <t>国際日本学部宮本大人ゼミナール（演習</t>
    </r>
    <r>
      <rPr>
        <sz val="10"/>
        <color theme="1"/>
        <rFont val="Arial"/>
        <family val="3"/>
        <charset val="128"/>
      </rPr>
      <t>A</t>
    </r>
    <r>
      <rPr>
        <sz val="10"/>
        <color theme="1"/>
        <rFont val="ＭＳ Ｐゴシック"/>
        <family val="3"/>
        <charset val="128"/>
      </rPr>
      <t>・</t>
    </r>
    <r>
      <rPr>
        <sz val="10"/>
        <color theme="1"/>
        <rFont val="Arial"/>
        <family val="3"/>
        <charset val="128"/>
      </rPr>
      <t>B</t>
    </r>
    <r>
      <rPr>
        <sz val="10"/>
        <color theme="1"/>
        <rFont val="ＭＳ Ｐゴシック"/>
        <family val="3"/>
        <charset val="128"/>
      </rPr>
      <t>）</t>
    </r>
  </si>
  <si>
    <t>コクサイニホンガクブミヤモトオトナゼミナール（エンシュウＡ・Ｂ）</t>
    <phoneticPr fontId="27"/>
  </si>
  <si>
    <t>ゼミナール</t>
  </si>
  <si>
    <t>森下涼帆</t>
  </si>
  <si>
    <t>モリシタスズホ</t>
  </si>
  <si>
    <t>09035388379</t>
  </si>
  <si>
    <t>vissel12-suzuho@ezweb.ne.jp</t>
  </si>
  <si>
    <t>eu180236@meiji.ac.jp</t>
  </si>
  <si>
    <t>田崎茉依</t>
  </si>
  <si>
    <t>タザキマイ</t>
  </si>
  <si>
    <t>08084777221</t>
  </si>
  <si>
    <t>eu180056@meiji.ac.jp</t>
  </si>
  <si>
    <t>d24.mai.friend.duffy@docomo.ne.jp</t>
  </si>
  <si>
    <t>小野千晴</t>
  </si>
  <si>
    <t>オノチハル</t>
  </si>
  <si>
    <t>08068485593</t>
  </si>
  <si>
    <t>c_rr_c85@icloud.com</t>
  </si>
  <si>
    <t>eu190078@meiji.ac.jp</t>
  </si>
  <si>
    <r>
      <rPr>
        <sz val="10"/>
        <color theme="1"/>
        <rFont val="ＭＳ ゴシック"/>
        <family val="3"/>
        <charset val="128"/>
      </rPr>
      <t>木曜会</t>
    </r>
    <r>
      <rPr>
        <sz val="10"/>
        <color theme="1"/>
        <rFont val="Arial"/>
        <family val="2"/>
      </rPr>
      <t>Z</t>
    </r>
    <phoneticPr fontId="27"/>
  </si>
  <si>
    <t>モクヨウカイZ</t>
  </si>
  <si>
    <t>小林優理</t>
  </si>
  <si>
    <t>コバヤシユリ</t>
  </si>
  <si>
    <t>08041648010</t>
  </si>
  <si>
    <t>yurikoba0810@gmail.com</t>
  </si>
  <si>
    <t>yurkoba0810@gmail.com</t>
  </si>
  <si>
    <t>徳村優斗</t>
  </si>
  <si>
    <t>トクムラユウト</t>
  </si>
  <si>
    <t>08083701572</t>
  </si>
  <si>
    <t>yym1112tokuran@gmail.com</t>
  </si>
  <si>
    <t>yum1112tokupaka@icloud.com</t>
  </si>
  <si>
    <t>河原優人</t>
  </si>
  <si>
    <t>カワハラユウト</t>
  </si>
  <si>
    <t>08025152660</t>
  </si>
  <si>
    <t>yuutoman425@docomo.ne.jp</t>
  </si>
  <si>
    <t>eh200212@meiji.ac.jp</t>
  </si>
  <si>
    <t>まほろば喫茶</t>
    <phoneticPr fontId="27"/>
  </si>
  <si>
    <t>マホロバッキッサ</t>
    <phoneticPr fontId="27"/>
  </si>
  <si>
    <t>塙もも</t>
  </si>
  <si>
    <t>ハナワモモ</t>
  </si>
  <si>
    <t>080-1060-0440</t>
  </si>
  <si>
    <t>momiji3030@icloud.com</t>
  </si>
  <si>
    <t>kisumosuxiaojing@gmail.com</t>
  </si>
  <si>
    <t>打越光</t>
  </si>
  <si>
    <t>ウチコシヒカリ</t>
  </si>
  <si>
    <t>090-8682-2001</t>
  </si>
  <si>
    <t>lighthikari11810615@icloud.com</t>
  </si>
  <si>
    <t>lighthikari0808@outlook.John</t>
  </si>
  <si>
    <t>及川紅愛</t>
  </si>
  <si>
    <t>オイカワクレア</t>
  </si>
  <si>
    <t>080-8883-6080</t>
  </si>
  <si>
    <t>0107kurea@gmail.com</t>
  </si>
  <si>
    <t>ea210439@meiji.ac.jp</t>
  </si>
  <si>
    <t>東南アジア研究会</t>
    <phoneticPr fontId="27"/>
  </si>
  <si>
    <t>トウナンアジアケンキュウカイ</t>
  </si>
  <si>
    <t>村上はなの</t>
  </si>
  <si>
    <t>ムラカミハナノ</t>
  </si>
  <si>
    <t>09085848727</t>
  </si>
  <si>
    <t>eu180306@meiji.ac.jp</t>
  </si>
  <si>
    <t>hana-thefooo-1d@docomo.ne.jp</t>
  </si>
  <si>
    <t>小島理世</t>
  </si>
  <si>
    <t>コジマリセ</t>
  </si>
  <si>
    <t>08058245720</t>
  </si>
  <si>
    <t>eu190229@meiji.ac.jp</t>
  </si>
  <si>
    <t>m1910190229@gmai.com</t>
  </si>
  <si>
    <t>浜田瞳</t>
  </si>
  <si>
    <t>ハマダヒトミ</t>
  </si>
  <si>
    <t>08041421258</t>
  </si>
  <si>
    <t>eu190266@meiji.ac.jp</t>
  </si>
  <si>
    <t>漫画研究会</t>
    <phoneticPr fontId="27"/>
  </si>
  <si>
    <t>マンガケンキュウカイ</t>
  </si>
  <si>
    <t>小坂桃加</t>
  </si>
  <si>
    <t>コサカモモカ</t>
  </si>
  <si>
    <t>090-5777-3603</t>
  </si>
  <si>
    <t>reiwanmaze@gmail.com</t>
  </si>
  <si>
    <t>yakinosobades@gmail.com</t>
  </si>
  <si>
    <t>石橋冬華</t>
  </si>
  <si>
    <t>イシバシフユカ</t>
  </si>
  <si>
    <t>080-8012-1207</t>
  </si>
  <si>
    <t>if.sherry-4869@docomo.ne.jp</t>
  </si>
  <si>
    <t>落語研究会</t>
    <phoneticPr fontId="27"/>
  </si>
  <si>
    <t>ラクゴケンキュウカイ</t>
  </si>
  <si>
    <t>横内亮介</t>
  </si>
  <si>
    <t>ヨコウチリョウスケ</t>
  </si>
  <si>
    <t>09072764584</t>
  </si>
  <si>
    <t>yamadagonzares@gmail.com</t>
  </si>
  <si>
    <t>ea190828@meiji.ac.jp</t>
  </si>
  <si>
    <t>加藤渓太</t>
  </si>
  <si>
    <t>カトウケイタ</t>
  </si>
  <si>
    <t>08010800613</t>
  </si>
  <si>
    <t>kkei0711@gmail.com</t>
  </si>
  <si>
    <t>ed200404@meiji.ac.jp</t>
  </si>
  <si>
    <t>中本桃太郎</t>
  </si>
  <si>
    <t>ナカモトモモタロウ</t>
  </si>
  <si>
    <t>08023713434</t>
  </si>
  <si>
    <t>momotaro3434@icloud.com</t>
  </si>
  <si>
    <t>ef202037@meiji.ac.jp</t>
  </si>
  <si>
    <t>ビッグ・サウンズ・ソサエティ・オーケストラ</t>
    <phoneticPr fontId="27"/>
  </si>
  <si>
    <t>ビッグ・サウンズ・ソサエティ・オーケストラ</t>
  </si>
  <si>
    <t>モリシタ フミヤ</t>
  </si>
  <si>
    <t>08025995164</t>
  </si>
  <si>
    <t>swcw0606fumi@gmail.com</t>
  </si>
  <si>
    <t>meiji.bsso.bandmaster@gmail.com</t>
  </si>
  <si>
    <t>セキ マコト</t>
  </si>
  <si>
    <t>07033997070</t>
  </si>
  <si>
    <t>makokumasan_@i.softBank.jp</t>
  </si>
  <si>
    <t xml:space="preserve">ed201245@meiji.ac.jp </t>
  </si>
  <si>
    <t>ミナイ ユキ</t>
  </si>
  <si>
    <t>07013087916</t>
  </si>
  <si>
    <t>yuki_milcookie914@i.softbank.jp</t>
  </si>
  <si>
    <t>yukiminai9@gmail.com</t>
  </si>
  <si>
    <t>ビートルズ探偵団ストロベリーフィールズ</t>
    <phoneticPr fontId="27"/>
  </si>
  <si>
    <t>ビートルズタンテイダンストロベリーフィールズ</t>
  </si>
  <si>
    <t>モリ ユウキ</t>
  </si>
  <si>
    <t>09035962570</t>
  </si>
  <si>
    <t>moriwoods099@gmail.com</t>
  </si>
  <si>
    <t>notarisyou@gmail.com</t>
  </si>
  <si>
    <t>植松紗耶架</t>
  </si>
  <si>
    <t>ウエマツ サヤカ</t>
  </si>
  <si>
    <t>08055036763</t>
  </si>
  <si>
    <t>saya0124saya@icloud.com</t>
  </si>
  <si>
    <t>フジタ カノ</t>
  </si>
  <si>
    <t>08043243634</t>
  </si>
  <si>
    <t>kanyokanyo36341002@gmail.com</t>
  </si>
  <si>
    <t>サウンドシティー</t>
    <phoneticPr fontId="27"/>
  </si>
  <si>
    <t>サウンドシティー</t>
  </si>
  <si>
    <t>関根将善</t>
  </si>
  <si>
    <t>セキネマサヨシ</t>
  </si>
  <si>
    <t>09014515024</t>
  </si>
  <si>
    <t>masa231230019@gmail.com</t>
  </si>
  <si>
    <t>masayoshisekine82@gmail.com</t>
  </si>
  <si>
    <t>諸我美桜</t>
  </si>
  <si>
    <t>モロガミオ</t>
  </si>
  <si>
    <t>09043954148</t>
  </si>
  <si>
    <t>moromi-0414@docomo.ne.jp</t>
  </si>
  <si>
    <t>miopetal0414@gmail.com</t>
  </si>
  <si>
    <r>
      <rPr>
        <sz val="10"/>
        <color theme="1"/>
        <rFont val="ＭＳ ゴシック"/>
        <family val="3"/>
        <charset val="128"/>
      </rPr>
      <t>ピアノの会</t>
    </r>
    <r>
      <rPr>
        <sz val="10"/>
        <color theme="1"/>
        <rFont val="Arial"/>
        <family val="2"/>
      </rPr>
      <t>KLAVIER</t>
    </r>
    <phoneticPr fontId="27"/>
  </si>
  <si>
    <t>ピアノノカイクラビア</t>
  </si>
  <si>
    <t>吉原勇気</t>
  </si>
  <si>
    <t>ヨシハラユウキ</t>
  </si>
  <si>
    <t>080-8713-6618</t>
  </si>
  <si>
    <t>kutchomaro@gmail.com</t>
  </si>
  <si>
    <t>kutchomaro@icloud.com</t>
  </si>
  <si>
    <t>渡邉隼輔</t>
  </si>
  <si>
    <t>ワタナベシュンスケ</t>
  </si>
  <si>
    <t>070-2684-6662</t>
  </si>
  <si>
    <t>hmjn3ng@gmail.com</t>
  </si>
  <si>
    <t>eg200279@meiji.ac.jp</t>
  </si>
  <si>
    <t>赤堀匠</t>
  </si>
  <si>
    <t>アカホリタクミ</t>
  </si>
  <si>
    <t>090-2723-3673</t>
  </si>
  <si>
    <t>orangejuuce553@gmail.com</t>
  </si>
  <si>
    <t>ec200935@meiji.ac.no</t>
  </si>
  <si>
    <t>能丸天志</t>
  </si>
  <si>
    <t>ノウマルタカシ</t>
  </si>
  <si>
    <t>09062441098</t>
  </si>
  <si>
    <t>t.nomaru.formal@gmail.com</t>
  </si>
  <si>
    <t>ev200520@meiji.ac.jp</t>
  </si>
  <si>
    <t>オオヤキョウヘイ</t>
  </si>
  <si>
    <t>08087405085</t>
  </si>
  <si>
    <t>sai-kyoh0303@docomo.ne.jp</t>
  </si>
  <si>
    <t>tenma0303@gmail.com</t>
  </si>
  <si>
    <t>西村琴葉</t>
  </si>
  <si>
    <t>ニシムラコトハ</t>
  </si>
  <si>
    <t>08020628712</t>
  </si>
  <si>
    <t>kotoleaf24@docomo.ne.jp</t>
  </si>
  <si>
    <t>kotoskmy8@gmail.com</t>
  </si>
  <si>
    <t>ビートルズ研究会アビィー・ロード</t>
    <phoneticPr fontId="27"/>
  </si>
  <si>
    <t>ビートルズケンキュウカイアビィー・ロード</t>
  </si>
  <si>
    <t>カトウ ユウキ</t>
  </si>
  <si>
    <t>08095446668</t>
  </si>
  <si>
    <t>eb190198@meiji.ac.jp</t>
  </si>
  <si>
    <t>katoukato@outlook.jp</t>
  </si>
  <si>
    <t>スエヒロ シュン</t>
  </si>
  <si>
    <t>09091068038</t>
  </si>
  <si>
    <t>shunsuepir@icloud.com</t>
  </si>
  <si>
    <t>ea200489@meiji.ac.jp</t>
  </si>
  <si>
    <t>ホソエ シュンスケ</t>
  </si>
  <si>
    <t>08077990978</t>
  </si>
  <si>
    <t>shun0031umi@gmail.com</t>
  </si>
  <si>
    <t>ec200143@meiji.ac.jp</t>
  </si>
  <si>
    <r>
      <rPr>
        <sz val="10"/>
        <color theme="1"/>
        <rFont val="ＭＳ ゴシック"/>
        <family val="3"/>
        <charset val="128"/>
      </rPr>
      <t>アカペラ同好会</t>
    </r>
    <r>
      <rPr>
        <sz val="10"/>
        <color theme="1"/>
        <rFont val="Arial"/>
        <family val="2"/>
      </rPr>
      <t>SoundArts</t>
    </r>
    <phoneticPr fontId="27"/>
  </si>
  <si>
    <t>アカペラドウコウカイサウンドアーツ</t>
    <phoneticPr fontId="27"/>
  </si>
  <si>
    <t>佐藤拓海</t>
  </si>
  <si>
    <t>サトウタクミ</t>
  </si>
  <si>
    <t>07031365815</t>
  </si>
  <si>
    <t>takumis143y@gmail.com</t>
  </si>
  <si>
    <t>tiy6eg2y@i.softbank.jp</t>
  </si>
  <si>
    <t>山村遥音</t>
  </si>
  <si>
    <t>ヤマムラハルネ</t>
  </si>
  <si>
    <t>08022139790</t>
  </si>
  <si>
    <t>haru.917.917@icloud.com</t>
  </si>
  <si>
    <t>ea200124@meiji.ac.jp</t>
  </si>
  <si>
    <t>宮内謙彰</t>
  </si>
  <si>
    <t>ミヤウチケンショウ</t>
  </si>
  <si>
    <t>07033398392</t>
  </si>
  <si>
    <t>gongneiqianzhang43@gmail.com</t>
  </si>
  <si>
    <t>kensoy421321@i.softbank.no</t>
  </si>
  <si>
    <t>Music Qube</t>
    <phoneticPr fontId="27"/>
  </si>
  <si>
    <t>ミュージックキューブ</t>
  </si>
  <si>
    <t>山田隆仁</t>
  </si>
  <si>
    <t>ヤマダタカヒト</t>
  </si>
  <si>
    <t>090-4620-4164</t>
  </si>
  <si>
    <t>yamadatak1025@gmail.com</t>
  </si>
  <si>
    <t>eb181010@meiji.ac.jp</t>
  </si>
  <si>
    <t>福留慧彦</t>
  </si>
  <si>
    <t>フクドメアキヒコ</t>
  </si>
  <si>
    <t>08021932736</t>
  </si>
  <si>
    <t>z2nw36kijfjy9835mjip@icloud.com</t>
  </si>
  <si>
    <t>z2nw36kijfjy9835mjip@docomo.ne.jp</t>
  </si>
  <si>
    <t>ALLROUND PIANO SOCIETY</t>
    <phoneticPr fontId="27"/>
  </si>
  <si>
    <t>オールラウンドピアノソサエティ</t>
  </si>
  <si>
    <t>山本菜々美</t>
  </si>
  <si>
    <t>ヤマモトナナミ</t>
  </si>
  <si>
    <t>09045979963</t>
  </si>
  <si>
    <t>yamamoton424@gmail.com</t>
  </si>
  <si>
    <t>Iroha.2huhe10@gmail.com</t>
  </si>
  <si>
    <t>中井大智</t>
  </si>
  <si>
    <t>ナカイダイチ</t>
  </si>
  <si>
    <t>09051532929</t>
  </si>
  <si>
    <t>daichi020205@icloud.com</t>
  </si>
  <si>
    <t>daichi02020507@gmail.com</t>
  </si>
  <si>
    <t>川口永祐</t>
  </si>
  <si>
    <t>カワグチエイスケ</t>
  </si>
  <si>
    <t>07021889445</t>
  </si>
  <si>
    <t>ambibarent.about-46@au.com</t>
  </si>
  <si>
    <t>0109000170708abw@gl.pen-kanagawa.ed.jp</t>
  </si>
  <si>
    <t>軽音楽クラブ：ケーパース</t>
    <phoneticPr fontId="27"/>
  </si>
  <si>
    <t>ケイオンガククラブ　ケーパース</t>
  </si>
  <si>
    <t>及川晴彦</t>
  </si>
  <si>
    <t>オイカワハルヒコ</t>
  </si>
  <si>
    <t>07026259631</t>
  </si>
  <si>
    <t>oi_haru.junior@icloud.com</t>
  </si>
  <si>
    <t>youllbeaddicted@gmail.com</t>
  </si>
  <si>
    <t>三瀬悠人</t>
  </si>
  <si>
    <t>ミセユウト</t>
  </si>
  <si>
    <t>08035707587</t>
  </si>
  <si>
    <t>yuto0911mm@gmail.com</t>
  </si>
  <si>
    <t>mise1006@gmail.com</t>
  </si>
  <si>
    <t>風間一慶</t>
  </si>
  <si>
    <t>カザマイッケイ</t>
  </si>
  <si>
    <t>07035485282</t>
  </si>
  <si>
    <t>kinoko.ikkei@iCloud.com</t>
  </si>
  <si>
    <t>22klure@gmail.com</t>
  </si>
  <si>
    <r>
      <rPr>
        <sz val="10"/>
        <color theme="1"/>
        <rFont val="ＭＳ ゴシック"/>
        <family val="3"/>
        <charset val="128"/>
      </rPr>
      <t>軽音楽クラブ</t>
    </r>
    <r>
      <rPr>
        <sz val="10"/>
        <color theme="1"/>
        <rFont val="Arial"/>
        <family val="2"/>
      </rPr>
      <t>:</t>
    </r>
    <r>
      <rPr>
        <sz val="10"/>
        <color theme="1"/>
        <rFont val="ＭＳ ゴシック"/>
        <family val="3"/>
        <charset val="128"/>
      </rPr>
      <t>ドリーマー</t>
    </r>
    <phoneticPr fontId="27"/>
  </si>
  <si>
    <t>ケイオンガククラブ:ドリーマー</t>
  </si>
  <si>
    <t>勝又啓太</t>
  </si>
  <si>
    <t>カツマタケイタ</t>
  </si>
  <si>
    <t>08067351199</t>
  </si>
  <si>
    <t>kimiwalkingbymyside@gmail.com</t>
  </si>
  <si>
    <t>meiji.dreamer123@gmail.com</t>
  </si>
  <si>
    <t>荒井大貴</t>
  </si>
  <si>
    <t>アライダイキ</t>
  </si>
  <si>
    <t>08069944239</t>
  </si>
  <si>
    <t>daison1025gtr@gmail.com</t>
  </si>
  <si>
    <t>daiki-719@ezweb.ne.jp</t>
  </si>
  <si>
    <t>ジョウホウコミュニケーションガクブ　ミヤカワゼミ</t>
  </si>
  <si>
    <t>1日</t>
  </si>
  <si>
    <t>有川こころ</t>
  </si>
  <si>
    <t>アリカワココロ</t>
  </si>
  <si>
    <t>09048517293</t>
  </si>
  <si>
    <t>66arkw99@gmail.com</t>
  </si>
  <si>
    <t>ypn-100804@outlook.jp</t>
  </si>
  <si>
    <t>大瀧友衣</t>
  </si>
  <si>
    <t>オオタキユイ</t>
  </si>
  <si>
    <t>07014571331</t>
  </si>
  <si>
    <t>yui1331@icloud.com</t>
  </si>
  <si>
    <t>ypn100804@gmail.com</t>
  </si>
  <si>
    <t>山岸可菜</t>
  </si>
  <si>
    <t>ヤマギシカナ</t>
  </si>
  <si>
    <t>07031211140</t>
  </si>
  <si>
    <t>nexus7@docomo.ne.jp</t>
  </si>
  <si>
    <t>springrain.277@gmail.com</t>
  </si>
  <si>
    <t>BEAT-CLUB</t>
    <phoneticPr fontId="27"/>
  </si>
  <si>
    <t>ビートクラブ</t>
  </si>
  <si>
    <t>菅野礼音</t>
  </si>
  <si>
    <t>カンノレオン</t>
  </si>
  <si>
    <t>08012055353</t>
  </si>
  <si>
    <t>fighters.leon.1130@gmail.com</t>
  </si>
  <si>
    <t>kannoreon@gmail.com</t>
  </si>
  <si>
    <t>今井咲良</t>
  </si>
  <si>
    <t>イマイサクラ</t>
  </si>
  <si>
    <t>090-3838-3497</t>
  </si>
  <si>
    <t>sakura-imai.0202@ezweb.ne.jp</t>
  </si>
  <si>
    <t>0202sakurasaku@gmail.com</t>
  </si>
  <si>
    <t>神戸泉海</t>
  </si>
  <si>
    <t>カンベイズミ</t>
  </si>
  <si>
    <t>08030721252</t>
  </si>
  <si>
    <t>choco.gohan1026@gmail.com</t>
  </si>
  <si>
    <t>kanimiso0141@outlook.jp</t>
  </si>
  <si>
    <t>中野ボードゲーム同好会</t>
    <phoneticPr fontId="27"/>
  </si>
  <si>
    <t>ナカノボードゲームドウコウカイ</t>
  </si>
  <si>
    <t>長瀬俊平</t>
  </si>
  <si>
    <t>ナガセシュンペイ</t>
  </si>
  <si>
    <t>09082758467</t>
  </si>
  <si>
    <t>james725sn@gmail.com</t>
  </si>
  <si>
    <t>ev190024@meiji.ac.jp</t>
  </si>
  <si>
    <t>岡野克哉</t>
  </si>
  <si>
    <t>オカノカツヤ</t>
  </si>
  <si>
    <t>07055474374</t>
  </si>
  <si>
    <t>katsuyan0919duffy@gmail.com</t>
  </si>
  <si>
    <t>ev190059@meiji.ac.jp</t>
  </si>
  <si>
    <t>岸上航大</t>
  </si>
  <si>
    <t>キシガミコウダイ</t>
  </si>
  <si>
    <t>08090444064</t>
  </si>
  <si>
    <t>ev190078@meiji.ac.jp</t>
  </si>
  <si>
    <t>koudai.k.tnkms11@icloud.com</t>
  </si>
  <si>
    <t>ミステリ研究会</t>
    <phoneticPr fontId="27"/>
  </si>
  <si>
    <t>ミステリケンキュウカイ</t>
  </si>
  <si>
    <t>立野匡人</t>
  </si>
  <si>
    <t>タテノマサト</t>
  </si>
  <si>
    <t>09038159185</t>
  </si>
  <si>
    <t>tatemasa555@ezweb.ne.jp</t>
  </si>
  <si>
    <t>ed190232@meiji.ac.jp</t>
  </si>
  <si>
    <t>増田祐太郎</t>
  </si>
  <si>
    <t>マスダユウタロウ</t>
  </si>
  <si>
    <t>08062519696</t>
  </si>
  <si>
    <t>ed190209@meiji.ac.jp</t>
  </si>
  <si>
    <t>hunonya14@fuwamofu.com</t>
  </si>
  <si>
    <t>衣川真由</t>
  </si>
  <si>
    <t>キヌガワマユ</t>
  </si>
  <si>
    <t>080-2679-2854</t>
  </si>
  <si>
    <t>mk3renraku@gmail.com</t>
  </si>
  <si>
    <t>ea190295@meiji.ac.jp</t>
  </si>
  <si>
    <r>
      <t>K-POP</t>
    </r>
    <r>
      <rPr>
        <sz val="10"/>
        <color theme="1"/>
        <rFont val="ＭＳ ゴシック"/>
        <family val="3"/>
        <charset val="128"/>
      </rPr>
      <t>カバーダンスサークル</t>
    </r>
    <r>
      <rPr>
        <sz val="10"/>
        <color theme="1"/>
        <rFont val="Arial"/>
        <family val="2"/>
      </rPr>
      <t>Mercie</t>
    </r>
    <phoneticPr fontId="27"/>
  </si>
  <si>
    <t>ケーポップカバーダンスサークルメルシー</t>
  </si>
  <si>
    <t>タナカアヤノ</t>
  </si>
  <si>
    <t>080-5307-4208</t>
  </si>
  <si>
    <t>aya63rain121182883truth@gmail.com</t>
  </si>
  <si>
    <t>aya-63rain-121182883-truth@ezweb.ne.jp</t>
  </si>
  <si>
    <t>セイノチサト</t>
  </si>
  <si>
    <t>080-1698-2838</t>
  </si>
  <si>
    <t>chi410taku1124@gmail.com</t>
  </si>
  <si>
    <t>chi4sa1to0@icloud.com</t>
  </si>
  <si>
    <t>絵本工房</t>
    <phoneticPr fontId="27"/>
  </si>
  <si>
    <t>エホンコウボウ</t>
  </si>
  <si>
    <t>村越英利華</t>
  </si>
  <si>
    <t>ムラコシエリカ</t>
  </si>
  <si>
    <t>09041794379</t>
  </si>
  <si>
    <t>village83.eric@gmail.com</t>
  </si>
  <si>
    <t>ec180861@meiji.ac.jp</t>
  </si>
  <si>
    <t>石井紗弥</t>
  </si>
  <si>
    <t>イシイサヤ</t>
  </si>
  <si>
    <t>1)080-9703-1192</t>
  </si>
  <si>
    <t>seiran381214@gmail.com</t>
  </si>
  <si>
    <t>ishiiazusa@gmail.com</t>
  </si>
  <si>
    <t>多多野秀行</t>
  </si>
  <si>
    <t>タダノヒデユキ</t>
  </si>
  <si>
    <t>07045202580</t>
  </si>
  <si>
    <t>Marchcomes0011@icloud.com</t>
  </si>
  <si>
    <t>Hideyukitadano@icloud.com</t>
  </si>
  <si>
    <t>メイダイサイジッコウイインカイ　カイハツキョク　ラリーキカク</t>
    <phoneticPr fontId="27"/>
  </si>
  <si>
    <t>明大祭実行委員会演出局</t>
  </si>
  <si>
    <t>メイダイサイジッコウイインカイエンシュツキョク</t>
  </si>
  <si>
    <t>大教室企画</t>
    <rPh sb="0" eb="1">
      <t>ダイ</t>
    </rPh>
    <phoneticPr fontId="27"/>
  </si>
  <si>
    <t>大学公認団体</t>
    <phoneticPr fontId="27"/>
  </si>
  <si>
    <t>内田壮一郎</t>
  </si>
  <si>
    <t>ウチダソウイチロウ</t>
  </si>
  <si>
    <t>uchidadayo137@gmail.com</t>
  </si>
  <si>
    <t>kkg.6108@gmail.com</t>
  </si>
  <si>
    <t>ヤマモトシュウスケ</t>
  </si>
  <si>
    <t>shufootball14@gmail.com</t>
  </si>
  <si>
    <t>shusuke1321@icloud.com</t>
  </si>
  <si>
    <t>田島帆華</t>
  </si>
  <si>
    <t>タジマホノカ</t>
  </si>
  <si>
    <t>honoka-world0301@softbank.ne.jp</t>
  </si>
  <si>
    <t>angelmonster7777@gmail.com</t>
  </si>
  <si>
    <t>セカメシ</t>
  </si>
  <si>
    <t>石川広大</t>
  </si>
  <si>
    <t>イシカワコウダイ</t>
  </si>
  <si>
    <t>080-5095-4850</t>
  </si>
  <si>
    <t>eu200087@meiji.ac.jp</t>
  </si>
  <si>
    <t>koudai.airport@outlook.jp</t>
  </si>
  <si>
    <t>窪田真由美</t>
  </si>
  <si>
    <t>クボタマユミ</t>
  </si>
  <si>
    <t>090-4125-7710</t>
  </si>
  <si>
    <t>ev180087@meiji.ac.jp</t>
  </si>
  <si>
    <t>mayumingutasuki@gmail.com</t>
  </si>
  <si>
    <t>再連絡</t>
    <phoneticPr fontId="1"/>
  </si>
  <si>
    <t>電話番号</t>
    <rPh sb="0" eb="4">
      <t>デンワバンゴウ</t>
    </rPh>
    <phoneticPr fontId="27"/>
  </si>
  <si>
    <t>メールアドレス①</t>
    <phoneticPr fontId="27"/>
  </si>
  <si>
    <t>メールアドレス②</t>
    <phoneticPr fontId="27"/>
  </si>
  <si>
    <t>フチワキアキヒロ</t>
    <phoneticPr fontId="1"/>
  </si>
  <si>
    <r>
      <rPr>
        <sz val="9"/>
        <color theme="1"/>
        <rFont val="ＭＳ Ｐゴシック"/>
        <family val="3"/>
        <charset val="128"/>
      </rPr>
      <t>座席数</t>
    </r>
  </si>
  <si>
    <r>
      <rPr>
        <sz val="9"/>
        <color theme="1"/>
        <rFont val="ＭＳ Ｐゴシック"/>
        <family val="3"/>
        <charset val="128"/>
      </rPr>
      <t>机タイプ</t>
    </r>
  </si>
  <si>
    <r>
      <rPr>
        <sz val="9"/>
        <color theme="1"/>
        <rFont val="ＭＳ Ｐゴシック"/>
        <family val="3"/>
        <charset val="128"/>
      </rPr>
      <t>プレゼンタイプ</t>
    </r>
    <phoneticPr fontId="1"/>
  </si>
  <si>
    <r>
      <rPr>
        <sz val="9"/>
        <color theme="1"/>
        <rFont val="ＭＳ Ｐゴシック"/>
        <family val="3"/>
        <charset val="128"/>
      </rPr>
      <t>スクリーン</t>
    </r>
  </si>
  <si>
    <r>
      <rPr>
        <sz val="9"/>
        <color theme="1"/>
        <rFont val="ＭＳ Ｐゴシック"/>
        <family val="3"/>
        <charset val="128"/>
      </rPr>
      <t>プラズマ
ディスプレイ</t>
    </r>
    <phoneticPr fontId="27"/>
  </si>
  <si>
    <r>
      <rPr>
        <sz val="9"/>
        <color theme="1"/>
        <rFont val="ＭＳ Ｐゴシック"/>
        <family val="3"/>
        <charset val="128"/>
      </rPr>
      <t>プロジェクター</t>
    </r>
    <phoneticPr fontId="27"/>
  </si>
  <si>
    <t>DVD</t>
    <phoneticPr fontId="27"/>
  </si>
  <si>
    <r>
      <rPr>
        <sz val="9"/>
        <color theme="1"/>
        <rFont val="ＭＳ Ｐゴシック"/>
        <family val="3"/>
        <charset val="128"/>
      </rPr>
      <t>ブルーレイディスク</t>
    </r>
    <phoneticPr fontId="27"/>
  </si>
  <si>
    <r>
      <rPr>
        <sz val="9"/>
        <color theme="1"/>
        <rFont val="ＭＳ Ｐゴシック"/>
        <family val="3"/>
        <charset val="128"/>
      </rPr>
      <t>教卓常設</t>
    </r>
    <r>
      <rPr>
        <sz val="9"/>
        <color theme="1"/>
        <rFont val="Century"/>
        <family val="1"/>
      </rPr>
      <t>PC</t>
    </r>
    <rPh sb="0" eb="2">
      <t>キョウタク</t>
    </rPh>
    <rPh sb="2" eb="4">
      <t>ジョウセツ</t>
    </rPh>
    <phoneticPr fontId="27"/>
  </si>
  <si>
    <r>
      <rPr>
        <sz val="9"/>
        <color theme="1"/>
        <rFont val="ＭＳ Ｐゴシック"/>
        <family val="3"/>
        <charset val="128"/>
      </rPr>
      <t>黒板</t>
    </r>
    <rPh sb="0" eb="2">
      <t>コクバン</t>
    </rPh>
    <phoneticPr fontId="27"/>
  </si>
  <si>
    <r>
      <rPr>
        <sz val="9"/>
        <color theme="1"/>
        <rFont val="ＭＳ Ｐゴシック"/>
        <family val="3"/>
        <charset val="128"/>
      </rPr>
      <t>ホワイトボード</t>
    </r>
    <phoneticPr fontId="27"/>
  </si>
  <si>
    <r>
      <rPr>
        <sz val="9"/>
        <color theme="1"/>
        <rFont val="ＭＳ Ｐゴシック"/>
        <family val="3"/>
        <charset val="128"/>
      </rPr>
      <t>教員用椅子</t>
    </r>
    <rPh sb="0" eb="3">
      <t>キョウインヨウ</t>
    </rPh>
    <rPh sb="3" eb="5">
      <t>イス</t>
    </rPh>
    <phoneticPr fontId="27"/>
  </si>
  <si>
    <r>
      <rPr>
        <sz val="9"/>
        <color theme="1"/>
        <rFont val="ＭＳ Ｐゴシック"/>
        <family val="3"/>
        <charset val="128"/>
      </rPr>
      <t>教卓</t>
    </r>
    <rPh sb="0" eb="2">
      <t>キョウタク</t>
    </rPh>
    <phoneticPr fontId="27"/>
  </si>
  <si>
    <r>
      <rPr>
        <sz val="9"/>
        <color theme="1"/>
        <rFont val="ＭＳ Ｐゴシック"/>
        <family val="3"/>
        <charset val="128"/>
      </rPr>
      <t>暗幕</t>
    </r>
    <phoneticPr fontId="1"/>
  </si>
  <si>
    <r>
      <rPr>
        <sz val="9"/>
        <color theme="1"/>
        <rFont val="ＭＳ Ｐゴシック"/>
        <family val="3"/>
        <charset val="128"/>
      </rPr>
      <t>第一校舎</t>
    </r>
    <r>
      <rPr>
        <sz val="9"/>
        <color theme="1"/>
        <rFont val="Century"/>
        <family val="1"/>
      </rPr>
      <t xml:space="preserve"> 202</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</si>
  <si>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移動式個人机</t>
    </r>
  </si>
  <si>
    <r>
      <rPr>
        <sz val="9"/>
        <color theme="1"/>
        <rFont val="ＭＳ Ｐゴシック"/>
        <family val="3"/>
        <charset val="128"/>
      </rPr>
      <t>フルセット</t>
    </r>
  </si>
  <si>
    <t>電動</t>
    <rPh sb="0" eb="2">
      <t>デンドウ</t>
    </rPh>
    <phoneticPr fontId="27"/>
  </si>
  <si>
    <t>×</t>
    <phoneticPr fontId="1"/>
  </si>
  <si>
    <r>
      <rPr>
        <sz val="9"/>
        <color theme="1"/>
        <rFont val="ＭＳ Ｐゴシック"/>
        <family val="3"/>
        <charset val="128"/>
      </rPr>
      <t>○</t>
    </r>
    <phoneticPr fontId="27"/>
  </si>
  <si>
    <t>0</t>
    <phoneticPr fontId="1"/>
  </si>
  <si>
    <r>
      <t>2</t>
    </r>
    <r>
      <rPr>
        <sz val="9"/>
        <color theme="1"/>
        <rFont val="ＭＳ Ｐゴシック"/>
        <family val="3"/>
        <charset val="128"/>
      </rPr>
      <t>個（手動）</t>
    </r>
    <rPh sb="1" eb="2">
      <t>コ</t>
    </rPh>
    <rPh sb="3" eb="5">
      <t>シュドウ</t>
    </rPh>
    <phoneticPr fontId="27"/>
  </si>
  <si>
    <r>
      <rPr>
        <sz val="9"/>
        <color theme="1"/>
        <rFont val="ＭＳ Ｐゴシック"/>
        <family val="3"/>
        <charset val="128"/>
      </rPr>
      <t>第一校舎</t>
    </r>
    <r>
      <rPr>
        <sz val="9"/>
        <color theme="1"/>
        <rFont val="Century"/>
        <family val="1"/>
      </rPr>
      <t xml:space="preserve"> 203</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</si>
  <si>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固定式個人机</t>
    </r>
  </si>
  <si>
    <r>
      <rPr>
        <sz val="9"/>
        <color theme="1"/>
        <rFont val="ＭＳ Ｐゴシック"/>
        <family val="3"/>
        <charset val="128"/>
      </rPr>
      <t>第一校舎</t>
    </r>
    <r>
      <rPr>
        <sz val="9"/>
        <color theme="1"/>
        <rFont val="Century"/>
        <family val="1"/>
      </rPr>
      <t xml:space="preserve"> 204</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</si>
  <si>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フルセット</t>
    </r>
    <phoneticPr fontId="27"/>
  </si>
  <si>
    <r>
      <rPr>
        <sz val="9"/>
        <color theme="1"/>
        <rFont val="ＭＳ Ｐゴシック"/>
        <family val="3"/>
        <charset val="128"/>
      </rPr>
      <t>第一校舎</t>
    </r>
    <r>
      <rPr>
        <sz val="9"/>
        <color theme="1"/>
        <rFont val="Century"/>
        <family val="1"/>
      </rPr>
      <t xml:space="preserve"> 207</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</si>
  <si>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テーブル</t>
    </r>
  </si>
  <si>
    <r>
      <rPr>
        <sz val="9"/>
        <color theme="1"/>
        <rFont val="ＭＳ Ｐゴシック"/>
        <family val="3"/>
        <charset val="128"/>
      </rPr>
      <t>プラズマワゴン</t>
    </r>
    <phoneticPr fontId="27"/>
  </si>
  <si>
    <r>
      <t>0</t>
    </r>
    <r>
      <rPr>
        <sz val="9"/>
        <color theme="1"/>
        <rFont val="ＭＳ Ｐ明朝"/>
        <family val="1"/>
        <charset val="128"/>
      </rPr>
      <t>個</t>
    </r>
    <rPh sb="1" eb="2">
      <t>コ</t>
    </rPh>
    <phoneticPr fontId="1"/>
  </si>
  <si>
    <r>
      <rPr>
        <sz val="9"/>
        <color theme="1"/>
        <rFont val="ＭＳ Ｐゴシック"/>
        <family val="3"/>
        <charset val="128"/>
      </rPr>
      <t>第一校舎</t>
    </r>
    <r>
      <rPr>
        <sz val="9"/>
        <color theme="1"/>
        <rFont val="Century"/>
        <family val="1"/>
      </rPr>
      <t xml:space="preserve"> 208</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</si>
  <si>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固定式連続机</t>
    </r>
  </si>
  <si>
    <r>
      <t>4</t>
    </r>
    <r>
      <rPr>
        <sz val="9"/>
        <color theme="1"/>
        <rFont val="ＭＳ Ｐゴシック"/>
        <family val="3"/>
        <charset val="128"/>
      </rPr>
      <t>個（手動）</t>
    </r>
    <rPh sb="1" eb="2">
      <t>コ</t>
    </rPh>
    <rPh sb="3" eb="5">
      <t>シュドウ</t>
    </rPh>
    <phoneticPr fontId="27"/>
  </si>
  <si>
    <r>
      <rPr>
        <sz val="9"/>
        <color theme="1"/>
        <rFont val="ＭＳ Ｐゴシック"/>
        <family val="3"/>
        <charset val="128"/>
      </rPr>
      <t>第一校舎</t>
    </r>
    <r>
      <rPr>
        <sz val="9"/>
        <color theme="1"/>
        <rFont val="Century"/>
        <family val="1"/>
      </rPr>
      <t xml:space="preserve"> 209</t>
    </r>
    <r>
      <rPr>
        <sz val="9"/>
        <color theme="1"/>
        <rFont val="ＭＳ Ｐゴシック"/>
        <family val="3"/>
        <charset val="128"/>
      </rPr>
      <t>教室</t>
    </r>
    <rPh sb="0" eb="4">
      <t>ダイイチコウシャ</t>
    </rPh>
    <rPh sb="8" eb="10">
      <t>キョウシツ</t>
    </rPh>
    <phoneticPr fontId="1"/>
  </si>
  <si>
    <r>
      <t>4</t>
    </r>
    <r>
      <rPr>
        <sz val="9"/>
        <color theme="1"/>
        <rFont val="ＭＳ Ｐゴシック"/>
        <family val="3"/>
        <charset val="128"/>
      </rPr>
      <t>個（自動）</t>
    </r>
    <rPh sb="1" eb="2">
      <t>コ</t>
    </rPh>
    <phoneticPr fontId="27"/>
  </si>
  <si>
    <r>
      <rPr>
        <sz val="9"/>
        <color theme="1"/>
        <rFont val="ＭＳ Ｐゴシック"/>
        <family val="3"/>
        <charset val="128"/>
      </rPr>
      <t>第一校舎</t>
    </r>
    <r>
      <rPr>
        <sz val="9"/>
        <color theme="1"/>
        <rFont val="Century"/>
        <family val="1"/>
      </rPr>
      <t xml:space="preserve"> 210</t>
    </r>
    <r>
      <rPr>
        <sz val="9"/>
        <color theme="1"/>
        <rFont val="ＭＳ Ｐゴシック"/>
        <family val="3"/>
        <charset val="128"/>
      </rPr>
      <t>教室</t>
    </r>
    <rPh sb="0" eb="4">
      <t>ダイイチコウシャ</t>
    </rPh>
    <rPh sb="8" eb="10">
      <t>キョウシツ</t>
    </rPh>
    <phoneticPr fontId="1"/>
  </si>
  <si>
    <r>
      <t>6</t>
    </r>
    <r>
      <rPr>
        <sz val="9"/>
        <color theme="1"/>
        <rFont val="ＭＳ Ｐゴシック"/>
        <family val="3"/>
        <charset val="128"/>
      </rPr>
      <t>個（自動</t>
    </r>
    <r>
      <rPr>
        <sz val="9"/>
        <color theme="1"/>
        <rFont val="Century"/>
        <family val="1"/>
      </rPr>
      <t>)</t>
    </r>
    <rPh sb="1" eb="2">
      <t>コ</t>
    </rPh>
    <phoneticPr fontId="27"/>
  </si>
  <si>
    <r>
      <rPr>
        <sz val="9"/>
        <color theme="1"/>
        <rFont val="ＭＳ Ｐゴシック"/>
        <family val="3"/>
        <charset val="128"/>
      </rPr>
      <t>第一校舎</t>
    </r>
    <r>
      <rPr>
        <sz val="9"/>
        <color theme="1"/>
        <rFont val="Century"/>
        <family val="1"/>
      </rPr>
      <t xml:space="preserve"> 211</t>
    </r>
    <r>
      <rPr>
        <sz val="9"/>
        <color theme="1"/>
        <rFont val="ＭＳ Ｐゴシック"/>
        <family val="3"/>
        <charset val="128"/>
      </rPr>
      <t>教室</t>
    </r>
    <rPh sb="0" eb="4">
      <t>ダイイチコウシャ</t>
    </rPh>
    <rPh sb="8" eb="10">
      <t>キョウシツ</t>
    </rPh>
    <phoneticPr fontId="1"/>
  </si>
  <si>
    <r>
      <t>6</t>
    </r>
    <r>
      <rPr>
        <sz val="9"/>
        <color theme="1"/>
        <rFont val="ＭＳ Ｐゴシック"/>
        <family val="3"/>
        <charset val="128"/>
      </rPr>
      <t>個（自動）</t>
    </r>
    <r>
      <rPr>
        <sz val="9"/>
        <color theme="1"/>
        <rFont val="Century"/>
        <family val="1"/>
      </rPr>
      <t>/2</t>
    </r>
    <r>
      <rPr>
        <sz val="9"/>
        <color theme="1"/>
        <rFont val="ＭＳ Ｐゴシック"/>
        <family val="3"/>
        <charset val="128"/>
      </rPr>
      <t>個（手動）</t>
    </r>
    <rPh sb="1" eb="2">
      <t>コ</t>
    </rPh>
    <rPh sb="3" eb="5">
      <t>ジドウ</t>
    </rPh>
    <rPh sb="8" eb="9">
      <t>コ</t>
    </rPh>
    <rPh sb="10" eb="12">
      <t>シュドウ</t>
    </rPh>
    <phoneticPr fontId="27"/>
  </si>
  <si>
    <r>
      <rPr>
        <sz val="9"/>
        <color theme="1"/>
        <rFont val="ＭＳ Ｐゴシック"/>
        <family val="3"/>
        <charset val="128"/>
      </rPr>
      <t>第一校舎</t>
    </r>
    <r>
      <rPr>
        <sz val="9"/>
        <color theme="1"/>
        <rFont val="Century"/>
        <family val="1"/>
      </rPr>
      <t xml:space="preserve"> 212</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</si>
  <si>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第一校舎</t>
    </r>
    <r>
      <rPr>
        <sz val="9"/>
        <color theme="1"/>
        <rFont val="Century"/>
        <family val="1"/>
      </rPr>
      <t xml:space="preserve"> 213</t>
    </r>
    <r>
      <rPr>
        <sz val="9"/>
        <color theme="1"/>
        <rFont val="ＭＳ Ｐゴシック"/>
        <family val="3"/>
        <charset val="128"/>
      </rPr>
      <t>教室</t>
    </r>
    <rPh sb="0" eb="4">
      <t>ダイイチコウシャ</t>
    </rPh>
    <rPh sb="8" eb="10">
      <t>キョウシツ</t>
    </rPh>
    <phoneticPr fontId="1"/>
  </si>
  <si>
    <r>
      <t>2</t>
    </r>
    <r>
      <rPr>
        <sz val="9"/>
        <color theme="1"/>
        <rFont val="ＭＳ Ｐゴシック"/>
        <family val="3"/>
        <charset val="128"/>
      </rPr>
      <t>個（手動）</t>
    </r>
  </si>
  <si>
    <r>
      <rPr>
        <sz val="9"/>
        <color theme="1"/>
        <rFont val="ＭＳ Ｐゴシック"/>
        <family val="3"/>
        <charset val="128"/>
      </rPr>
      <t>第一校舎</t>
    </r>
    <r>
      <rPr>
        <sz val="9"/>
        <color theme="1"/>
        <rFont val="Century"/>
        <family val="1"/>
      </rPr>
      <t xml:space="preserve"> 214</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</si>
  <si>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第一校舎</t>
    </r>
    <r>
      <rPr>
        <sz val="9"/>
        <color theme="1"/>
        <rFont val="Century"/>
        <family val="1"/>
      </rPr>
      <t xml:space="preserve"> 301</t>
    </r>
    <r>
      <rPr>
        <sz val="9"/>
        <color theme="1"/>
        <rFont val="ＭＳ Ｐゴシック"/>
        <family val="3"/>
        <charset val="128"/>
      </rPr>
      <t>教室</t>
    </r>
    <rPh sb="0" eb="2">
      <t>ダイイチ</t>
    </rPh>
    <rPh sb="2" eb="4">
      <t>コウシャ</t>
    </rPh>
    <rPh sb="8" eb="10">
      <t>キョウシツ</t>
    </rPh>
    <phoneticPr fontId="27"/>
  </si>
  <si>
    <r>
      <rPr>
        <sz val="9"/>
        <color theme="1"/>
        <rFont val="ＭＳ Ｐゴシック"/>
        <family val="3"/>
        <charset val="128"/>
      </rPr>
      <t>移動式個人机</t>
    </r>
    <phoneticPr fontId="27"/>
  </si>
  <si>
    <r>
      <rPr>
        <sz val="9"/>
        <color theme="1"/>
        <rFont val="ＭＳ Ｐゴシック"/>
        <family val="3"/>
        <charset val="128"/>
      </rPr>
      <t>第一校舎</t>
    </r>
    <r>
      <rPr>
        <sz val="9"/>
        <color theme="1"/>
        <rFont val="Century"/>
        <family val="1"/>
      </rPr>
      <t xml:space="preserve"> 302</t>
    </r>
    <r>
      <rPr>
        <sz val="9"/>
        <color theme="1"/>
        <rFont val="ＭＳ Ｐゴシック"/>
        <family val="3"/>
        <charset val="128"/>
      </rPr>
      <t>教室</t>
    </r>
    <rPh sb="0" eb="2">
      <t>ダイイチ</t>
    </rPh>
    <rPh sb="2" eb="4">
      <t>コウシャ</t>
    </rPh>
    <rPh sb="8" eb="10">
      <t>キョウシツ</t>
    </rPh>
    <phoneticPr fontId="27"/>
  </si>
  <si>
    <r>
      <rPr>
        <sz val="9"/>
        <color theme="1"/>
        <rFont val="ＭＳ Ｐゴシック"/>
        <family val="3"/>
        <charset val="128"/>
      </rPr>
      <t>第一校舎</t>
    </r>
    <r>
      <rPr>
        <sz val="9"/>
        <color theme="1"/>
        <rFont val="Century"/>
        <family val="1"/>
      </rPr>
      <t xml:space="preserve"> 303</t>
    </r>
    <r>
      <rPr>
        <sz val="9"/>
        <color theme="1"/>
        <rFont val="ＭＳ Ｐゴシック"/>
        <family val="3"/>
        <charset val="128"/>
      </rPr>
      <t>教室</t>
    </r>
    <rPh sb="0" eb="2">
      <t>ダイイチ</t>
    </rPh>
    <rPh sb="2" eb="4">
      <t>コウシャ</t>
    </rPh>
    <rPh sb="8" eb="10">
      <t>キョウシツ</t>
    </rPh>
    <phoneticPr fontId="27"/>
  </si>
  <si>
    <r>
      <rPr>
        <sz val="9"/>
        <color theme="1"/>
        <rFont val="ＭＳ Ｐゴシック"/>
        <family val="3"/>
        <charset val="128"/>
      </rPr>
      <t>第一校舎</t>
    </r>
    <r>
      <rPr>
        <sz val="9"/>
        <color theme="1"/>
        <rFont val="Century"/>
        <family val="1"/>
      </rPr>
      <t xml:space="preserve"> 304</t>
    </r>
    <r>
      <rPr>
        <sz val="9"/>
        <color theme="1"/>
        <rFont val="ＭＳ Ｐゴシック"/>
        <family val="3"/>
        <charset val="128"/>
      </rPr>
      <t>教室</t>
    </r>
    <rPh sb="0" eb="2">
      <t>ダイイチ</t>
    </rPh>
    <rPh sb="2" eb="4">
      <t>コウシャ</t>
    </rPh>
    <rPh sb="8" eb="10">
      <t>キョウシツ</t>
    </rPh>
    <phoneticPr fontId="27"/>
  </si>
  <si>
    <r>
      <rPr>
        <sz val="9"/>
        <color theme="1"/>
        <rFont val="ＭＳ Ｐゴシック"/>
        <family val="3"/>
        <charset val="128"/>
      </rPr>
      <t>第一校舎</t>
    </r>
    <r>
      <rPr>
        <sz val="9"/>
        <color theme="1"/>
        <rFont val="Century"/>
        <family val="1"/>
      </rPr>
      <t xml:space="preserve"> 305</t>
    </r>
    <r>
      <rPr>
        <sz val="9"/>
        <color theme="1"/>
        <rFont val="ＭＳ Ｐゴシック"/>
        <family val="3"/>
        <charset val="128"/>
      </rPr>
      <t>教室</t>
    </r>
    <rPh sb="0" eb="2">
      <t>ダイイチ</t>
    </rPh>
    <rPh sb="2" eb="4">
      <t>コウシャ</t>
    </rPh>
    <rPh sb="8" eb="10">
      <t>キョウシツ</t>
    </rPh>
    <phoneticPr fontId="27"/>
  </si>
  <si>
    <r>
      <rPr>
        <sz val="9"/>
        <color theme="1"/>
        <rFont val="ＭＳ Ｐゴシック"/>
        <family val="3"/>
        <charset val="128"/>
      </rPr>
      <t>第一校舎</t>
    </r>
    <r>
      <rPr>
        <sz val="9"/>
        <color theme="1"/>
        <rFont val="Century"/>
        <family val="1"/>
      </rPr>
      <t xml:space="preserve"> 306</t>
    </r>
    <r>
      <rPr>
        <sz val="9"/>
        <color theme="1"/>
        <rFont val="ＭＳ Ｐゴシック"/>
        <family val="3"/>
        <charset val="128"/>
      </rPr>
      <t>教室</t>
    </r>
    <rPh sb="0" eb="2">
      <t>ダイイチ</t>
    </rPh>
    <rPh sb="2" eb="4">
      <t>コウシャ</t>
    </rPh>
    <rPh sb="8" eb="10">
      <t>キョウシツ</t>
    </rPh>
    <phoneticPr fontId="27"/>
  </si>
  <si>
    <r>
      <rPr>
        <sz val="9"/>
        <color theme="1"/>
        <rFont val="ＭＳ Ｐゴシック"/>
        <family val="3"/>
        <charset val="128"/>
      </rPr>
      <t>第一校舎</t>
    </r>
    <r>
      <rPr>
        <sz val="9"/>
        <color theme="1"/>
        <rFont val="Century"/>
        <family val="1"/>
      </rPr>
      <t xml:space="preserve"> 307</t>
    </r>
    <r>
      <rPr>
        <sz val="9"/>
        <color theme="1"/>
        <rFont val="ＭＳ Ｐゴシック"/>
        <family val="3"/>
        <charset val="128"/>
      </rPr>
      <t>教室</t>
    </r>
    <rPh sb="0" eb="2">
      <t>ダイイチ</t>
    </rPh>
    <rPh sb="2" eb="4">
      <t>コウシャ</t>
    </rPh>
    <rPh sb="8" eb="10">
      <t>キョウシツ</t>
    </rPh>
    <phoneticPr fontId="27"/>
  </si>
  <si>
    <r>
      <rPr>
        <sz val="9"/>
        <color theme="1"/>
        <rFont val="ＭＳ Ｐゴシック"/>
        <family val="3"/>
        <charset val="128"/>
      </rPr>
      <t>ワゴン</t>
    </r>
    <phoneticPr fontId="27"/>
  </si>
  <si>
    <t>手動</t>
    <rPh sb="0" eb="2">
      <t>シュドウ</t>
    </rPh>
    <phoneticPr fontId="27"/>
  </si>
  <si>
    <r>
      <rPr>
        <sz val="9"/>
        <color theme="1"/>
        <rFont val="ＭＳ Ｐゴシック"/>
        <family val="3"/>
        <charset val="128"/>
      </rPr>
      <t>第一校舎</t>
    </r>
    <r>
      <rPr>
        <sz val="9"/>
        <color theme="1"/>
        <rFont val="Century"/>
        <family val="1"/>
      </rPr>
      <t xml:space="preserve"> 308</t>
    </r>
    <r>
      <rPr>
        <sz val="9"/>
        <color theme="1"/>
        <rFont val="ＭＳ Ｐゴシック"/>
        <family val="3"/>
        <charset val="128"/>
      </rPr>
      <t>教室</t>
    </r>
    <rPh sb="0" eb="2">
      <t>ダイイチ</t>
    </rPh>
    <rPh sb="2" eb="4">
      <t>コウシャ</t>
    </rPh>
    <rPh sb="8" eb="10">
      <t>キョウシツ</t>
    </rPh>
    <phoneticPr fontId="27"/>
  </si>
  <si>
    <r>
      <rPr>
        <sz val="9"/>
        <color theme="1"/>
        <rFont val="ＭＳ Ｐゴシック"/>
        <family val="3"/>
        <charset val="128"/>
      </rPr>
      <t>第一校舎</t>
    </r>
    <r>
      <rPr>
        <sz val="9"/>
        <color theme="1"/>
        <rFont val="Century"/>
        <family val="1"/>
      </rPr>
      <t xml:space="preserve"> 309</t>
    </r>
    <r>
      <rPr>
        <sz val="9"/>
        <color theme="1"/>
        <rFont val="ＭＳ Ｐゴシック"/>
        <family val="3"/>
        <charset val="128"/>
      </rPr>
      <t>教室</t>
    </r>
    <rPh sb="0" eb="2">
      <t>ダイイチ</t>
    </rPh>
    <rPh sb="2" eb="4">
      <t>コウシャ</t>
    </rPh>
    <rPh sb="8" eb="10">
      <t>キョウシツ</t>
    </rPh>
    <phoneticPr fontId="27"/>
  </si>
  <si>
    <t>固定スクリーン</t>
    <rPh sb="0" eb="2">
      <t>コテイ</t>
    </rPh>
    <phoneticPr fontId="27"/>
  </si>
  <si>
    <r>
      <t>0</t>
    </r>
    <r>
      <rPr>
        <sz val="9"/>
        <color theme="1"/>
        <rFont val="ＭＳ Ｐ明朝"/>
        <family val="1"/>
        <charset val="128"/>
      </rPr>
      <t>子</t>
    </r>
    <rPh sb="1" eb="2">
      <t>コ</t>
    </rPh>
    <phoneticPr fontId="1"/>
  </si>
  <si>
    <r>
      <rPr>
        <sz val="9"/>
        <color theme="1"/>
        <rFont val="ＭＳ Ｐゴシック"/>
        <family val="3"/>
        <charset val="128"/>
      </rPr>
      <t>第一校舎</t>
    </r>
    <r>
      <rPr>
        <sz val="9"/>
        <color theme="1"/>
        <rFont val="Century"/>
        <family val="1"/>
      </rPr>
      <t xml:space="preserve"> 312</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</si>
  <si>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第一校舎</t>
    </r>
    <r>
      <rPr>
        <sz val="9"/>
        <color theme="1"/>
        <rFont val="Century"/>
        <family val="1"/>
      </rPr>
      <t xml:space="preserve"> 313</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</si>
  <si>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第一校舎</t>
    </r>
    <r>
      <rPr>
        <sz val="9"/>
        <color theme="1"/>
        <rFont val="Century"/>
        <family val="1"/>
      </rPr>
      <t xml:space="preserve"> 314</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</si>
  <si>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固定式連続机</t>
    </r>
    <rPh sb="0" eb="2">
      <t>コテイ</t>
    </rPh>
    <rPh sb="2" eb="3">
      <t>シキ</t>
    </rPh>
    <rPh sb="3" eb="5">
      <t>レンゾク</t>
    </rPh>
    <rPh sb="5" eb="6">
      <t>ツクエ</t>
    </rPh>
    <phoneticPr fontId="27"/>
  </si>
  <si>
    <r>
      <rPr>
        <sz val="9"/>
        <color theme="1"/>
        <rFont val="ＭＳ Ｐゴシック"/>
        <family val="3"/>
        <charset val="128"/>
      </rPr>
      <t>第一校舎</t>
    </r>
    <r>
      <rPr>
        <sz val="9"/>
        <color theme="1"/>
        <rFont val="Century"/>
        <family val="1"/>
      </rPr>
      <t xml:space="preserve"> 315</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</si>
  <si>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第一校舎</t>
    </r>
    <r>
      <rPr>
        <sz val="9"/>
        <color theme="1"/>
        <rFont val="Century"/>
        <family val="1"/>
      </rPr>
      <t xml:space="preserve"> 316</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</si>
  <si>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第一校舎</t>
    </r>
    <r>
      <rPr>
        <sz val="9"/>
        <color theme="1"/>
        <rFont val="Century"/>
        <family val="1"/>
      </rPr>
      <t xml:space="preserve"> 317</t>
    </r>
    <r>
      <rPr>
        <sz val="9"/>
        <color theme="1"/>
        <rFont val="ＭＳ Ｐゴシック"/>
        <family val="3"/>
        <charset val="128"/>
      </rPr>
      <t>教室</t>
    </r>
    <rPh sb="0" eb="4">
      <t>ダイイチコウシャ</t>
    </rPh>
    <rPh sb="8" eb="10">
      <t>キョウシツ</t>
    </rPh>
    <phoneticPr fontId="1"/>
  </si>
  <si>
    <r>
      <rPr>
        <sz val="9"/>
        <color theme="1"/>
        <rFont val="ＭＳ Ｐゴシック"/>
        <family val="3"/>
        <charset val="128"/>
      </rPr>
      <t>第二校舎</t>
    </r>
    <r>
      <rPr>
        <sz val="9"/>
        <color theme="1"/>
        <rFont val="Century"/>
        <family val="1"/>
      </rPr>
      <t xml:space="preserve"> 1</t>
    </r>
    <r>
      <rPr>
        <sz val="9"/>
        <color theme="1"/>
        <rFont val="ＭＳ Ｐゴシック"/>
        <family val="3"/>
        <charset val="128"/>
      </rPr>
      <t>番教室</t>
    </r>
    <rPh sb="0" eb="4">
      <t>ダイニコウシャ</t>
    </rPh>
    <rPh sb="6" eb="7">
      <t>バン</t>
    </rPh>
    <rPh sb="7" eb="9">
      <t>キョウシツ</t>
    </rPh>
    <phoneticPr fontId="1"/>
  </si>
  <si>
    <r>
      <t>16</t>
    </r>
    <r>
      <rPr>
        <sz val="9"/>
        <color theme="1"/>
        <rFont val="ＭＳ Ｐゴシック"/>
        <family val="3"/>
        <charset val="128"/>
      </rPr>
      <t>個（自動）</t>
    </r>
    <r>
      <rPr>
        <sz val="9"/>
        <color theme="1"/>
        <rFont val="Century"/>
        <family val="1"/>
      </rPr>
      <t>/2</t>
    </r>
    <r>
      <rPr>
        <sz val="9"/>
        <color theme="1"/>
        <rFont val="ＭＳ Ｐゴシック"/>
        <family val="3"/>
        <charset val="128"/>
      </rPr>
      <t>個（固定）</t>
    </r>
    <rPh sb="2" eb="3">
      <t>コ</t>
    </rPh>
    <rPh sb="4" eb="6">
      <t>ジドウ</t>
    </rPh>
    <rPh sb="9" eb="10">
      <t>コ</t>
    </rPh>
    <rPh sb="11" eb="13">
      <t>コテイ</t>
    </rPh>
    <phoneticPr fontId="27"/>
  </si>
  <si>
    <r>
      <rPr>
        <sz val="9"/>
        <color theme="1"/>
        <rFont val="ＭＳ Ｐゴシック"/>
        <family val="3"/>
        <charset val="128"/>
      </rPr>
      <t>第二校舎</t>
    </r>
    <r>
      <rPr>
        <sz val="9"/>
        <color theme="1"/>
        <rFont val="Century"/>
        <family val="1"/>
      </rPr>
      <t xml:space="preserve"> 2</t>
    </r>
    <r>
      <rPr>
        <sz val="9"/>
        <color theme="1"/>
        <rFont val="ＭＳ Ｐゴシック"/>
        <family val="3"/>
        <charset val="128"/>
      </rPr>
      <t>番教室</t>
    </r>
    <rPh sb="0" eb="4">
      <t>ダイニコウシャ</t>
    </rPh>
    <rPh sb="6" eb="7">
      <t>バン</t>
    </rPh>
    <rPh sb="7" eb="9">
      <t>キョウシツ</t>
    </rPh>
    <phoneticPr fontId="1"/>
  </si>
  <si>
    <r>
      <rPr>
        <sz val="9"/>
        <color theme="1"/>
        <rFont val="ＭＳ Ｐゴシック"/>
        <family val="3"/>
        <charset val="128"/>
      </rPr>
      <t>鉄ブラインド</t>
    </r>
    <r>
      <rPr>
        <sz val="9"/>
        <color theme="1"/>
        <rFont val="Century"/>
        <family val="1"/>
      </rPr>
      <t>6</t>
    </r>
    <r>
      <rPr>
        <sz val="9"/>
        <color theme="1"/>
        <rFont val="ＭＳ Ｐゴシック"/>
        <family val="3"/>
        <charset val="128"/>
      </rPr>
      <t>個</t>
    </r>
    <rPh sb="0" eb="1">
      <t>テツ</t>
    </rPh>
    <rPh sb="7" eb="8">
      <t>コ</t>
    </rPh>
    <phoneticPr fontId="27"/>
  </si>
  <si>
    <r>
      <rPr>
        <sz val="9"/>
        <color theme="1"/>
        <rFont val="ＭＳ Ｐゴシック"/>
        <family val="3"/>
        <charset val="128"/>
      </rPr>
      <t>第二校舎</t>
    </r>
    <r>
      <rPr>
        <sz val="9"/>
        <color theme="1"/>
        <rFont val="Century"/>
        <family val="1"/>
      </rPr>
      <t xml:space="preserve"> 3</t>
    </r>
    <r>
      <rPr>
        <sz val="9"/>
        <color theme="1"/>
        <rFont val="ＭＳ Ｐゴシック"/>
        <family val="3"/>
        <charset val="128"/>
      </rPr>
      <t>番教室</t>
    </r>
    <rPh sb="0" eb="4">
      <t>ダイニコウシャ</t>
    </rPh>
    <rPh sb="6" eb="7">
      <t>バン</t>
    </rPh>
    <rPh sb="7" eb="9">
      <t>キョウシツ</t>
    </rPh>
    <phoneticPr fontId="1"/>
  </si>
  <si>
    <r>
      <rPr>
        <sz val="9"/>
        <color theme="1"/>
        <rFont val="ＭＳ Ｐゴシック"/>
        <family val="3"/>
        <charset val="128"/>
      </rPr>
      <t>第二校舎</t>
    </r>
    <r>
      <rPr>
        <sz val="9"/>
        <color theme="1"/>
        <rFont val="Century"/>
        <family val="1"/>
      </rPr>
      <t xml:space="preserve"> 4</t>
    </r>
    <r>
      <rPr>
        <sz val="9"/>
        <color theme="1"/>
        <rFont val="ＭＳ Ｐゴシック"/>
        <family val="3"/>
        <charset val="128"/>
      </rPr>
      <t>番教室</t>
    </r>
    <rPh sb="0" eb="4">
      <t>ダイニコウシャ</t>
    </rPh>
    <rPh sb="6" eb="7">
      <t>バン</t>
    </rPh>
    <rPh sb="7" eb="9">
      <t>キョウシツ</t>
    </rPh>
    <phoneticPr fontId="1"/>
  </si>
  <si>
    <r>
      <t>14</t>
    </r>
    <r>
      <rPr>
        <sz val="9"/>
        <color theme="1"/>
        <rFont val="ＭＳ Ｐゴシック"/>
        <family val="3"/>
        <charset val="128"/>
      </rPr>
      <t>個（自動）</t>
    </r>
    <rPh sb="2" eb="3">
      <t>コ</t>
    </rPh>
    <rPh sb="4" eb="6">
      <t>ジドウ</t>
    </rPh>
    <phoneticPr fontId="27"/>
  </si>
  <si>
    <r>
      <rPr>
        <sz val="9"/>
        <color theme="1"/>
        <rFont val="ＭＳ Ｐゴシック"/>
        <family val="3"/>
        <charset val="128"/>
      </rPr>
      <t>第二校舎</t>
    </r>
    <r>
      <rPr>
        <sz val="9"/>
        <color theme="1"/>
        <rFont val="Century"/>
        <family val="1"/>
      </rPr>
      <t xml:space="preserve"> 5</t>
    </r>
    <r>
      <rPr>
        <sz val="9"/>
        <color theme="1"/>
        <rFont val="ＭＳ Ｐゴシック"/>
        <family val="3"/>
        <charset val="128"/>
      </rPr>
      <t>番教室</t>
    </r>
    <rPh sb="0" eb="4">
      <t>ダイニコウシャ</t>
    </rPh>
    <rPh sb="6" eb="7">
      <t>バン</t>
    </rPh>
    <rPh sb="7" eb="9">
      <t>キョウシツ</t>
    </rPh>
    <phoneticPr fontId="1"/>
  </si>
  <si>
    <r>
      <rPr>
        <sz val="9"/>
        <color theme="1"/>
        <rFont val="ＭＳ Ｐゴシック"/>
        <family val="3"/>
        <charset val="128"/>
      </rPr>
      <t>第二校舎</t>
    </r>
    <r>
      <rPr>
        <sz val="9"/>
        <color theme="1"/>
        <rFont val="Century"/>
        <family val="1"/>
      </rPr>
      <t xml:space="preserve"> 6</t>
    </r>
    <r>
      <rPr>
        <sz val="9"/>
        <color theme="1"/>
        <rFont val="ＭＳ Ｐゴシック"/>
        <family val="3"/>
        <charset val="128"/>
      </rPr>
      <t>番教室</t>
    </r>
    <rPh sb="0" eb="4">
      <t>ダイニコウシャ</t>
    </rPh>
    <rPh sb="6" eb="7">
      <t>バン</t>
    </rPh>
    <rPh sb="7" eb="9">
      <t>キョウシツ</t>
    </rPh>
    <phoneticPr fontId="1"/>
  </si>
  <si>
    <t>固定式スクリーン・手動暗幕</t>
    <rPh sb="0" eb="2">
      <t>コテイ</t>
    </rPh>
    <rPh sb="2" eb="3">
      <t>シキ</t>
    </rPh>
    <rPh sb="9" eb="11">
      <t>シュドウ</t>
    </rPh>
    <rPh sb="11" eb="13">
      <t>アンマク</t>
    </rPh>
    <phoneticPr fontId="27"/>
  </si>
  <si>
    <r>
      <rPr>
        <sz val="9"/>
        <color theme="1"/>
        <rFont val="ＭＳ Ｐゴシック"/>
        <family val="3"/>
        <charset val="128"/>
      </rPr>
      <t>鉄ブラインド</t>
    </r>
    <r>
      <rPr>
        <sz val="9"/>
        <color theme="1"/>
        <rFont val="Century"/>
        <family val="1"/>
      </rPr>
      <t>10</t>
    </r>
    <r>
      <rPr>
        <sz val="9"/>
        <color theme="1"/>
        <rFont val="ＭＳ Ｐゴシック"/>
        <family val="3"/>
        <charset val="128"/>
      </rPr>
      <t>個</t>
    </r>
    <rPh sb="0" eb="1">
      <t>テツ</t>
    </rPh>
    <rPh sb="8" eb="9">
      <t>コ</t>
    </rPh>
    <phoneticPr fontId="27"/>
  </si>
  <si>
    <r>
      <t>1</t>
    </r>
    <r>
      <rPr>
        <sz val="9"/>
        <color theme="1"/>
        <rFont val="ＭＳ Ｐ明朝"/>
        <family val="1"/>
        <charset val="128"/>
      </rPr>
      <t>階</t>
    </r>
    <r>
      <rPr>
        <sz val="9"/>
        <color theme="1"/>
        <rFont val="Century"/>
        <family val="1"/>
      </rPr>
      <t>650</t>
    </r>
    <r>
      <rPr>
        <sz val="9"/>
        <color theme="1"/>
        <rFont val="ＭＳ Ｐ明朝"/>
        <family val="1"/>
        <charset val="128"/>
      </rPr>
      <t xml:space="preserve">席
</t>
    </r>
    <r>
      <rPr>
        <sz val="9"/>
        <color theme="1"/>
        <rFont val="Century"/>
        <family val="1"/>
      </rPr>
      <t>2</t>
    </r>
    <r>
      <rPr>
        <sz val="9"/>
        <color theme="1"/>
        <rFont val="ＭＳ Ｐ明朝"/>
        <family val="1"/>
        <charset val="128"/>
      </rPr>
      <t>階</t>
    </r>
    <r>
      <rPr>
        <sz val="9"/>
        <color theme="1"/>
        <rFont val="Century"/>
        <family val="1"/>
      </rPr>
      <t>231</t>
    </r>
    <r>
      <rPr>
        <sz val="9"/>
        <color theme="1"/>
        <rFont val="ＭＳ Ｐ明朝"/>
        <family val="1"/>
        <charset val="128"/>
      </rPr>
      <t>席</t>
    </r>
    <rPh sb="5" eb="6">
      <t>セキ</t>
    </rPh>
    <rPh sb="8" eb="9">
      <t>カイ</t>
    </rPh>
    <rPh sb="12" eb="13">
      <t>セキ</t>
    </rPh>
    <phoneticPr fontId="1"/>
  </si>
  <si>
    <r>
      <rPr>
        <sz val="9"/>
        <color theme="1"/>
        <rFont val="ＭＳ Ｐゴシック"/>
        <family val="3"/>
        <charset val="128"/>
      </rPr>
      <t>第二校舎</t>
    </r>
    <r>
      <rPr>
        <sz val="9"/>
        <color theme="1"/>
        <rFont val="Century"/>
        <family val="1"/>
      </rPr>
      <t xml:space="preserve"> 7</t>
    </r>
    <r>
      <rPr>
        <sz val="9"/>
        <color theme="1"/>
        <rFont val="ＭＳ Ｐゴシック"/>
        <family val="3"/>
        <charset val="128"/>
      </rPr>
      <t>番教室</t>
    </r>
    <rPh sb="0" eb="4">
      <t>ダイニコウシャ</t>
    </rPh>
    <rPh sb="6" eb="7">
      <t>バン</t>
    </rPh>
    <rPh sb="7" eb="9">
      <t>キョウシツ</t>
    </rPh>
    <phoneticPr fontId="1"/>
  </si>
  <si>
    <r>
      <t>16</t>
    </r>
    <r>
      <rPr>
        <sz val="9"/>
        <color theme="1"/>
        <rFont val="ＭＳ Ｐゴシック"/>
        <family val="3"/>
        <charset val="128"/>
      </rPr>
      <t>個（自動）</t>
    </r>
    <rPh sb="2" eb="3">
      <t>コ</t>
    </rPh>
    <rPh sb="4" eb="6">
      <t>ジドウ</t>
    </rPh>
    <phoneticPr fontId="27"/>
  </si>
  <si>
    <r>
      <rPr>
        <sz val="9"/>
        <color theme="1"/>
        <rFont val="ＭＳ Ｐゴシック"/>
        <family val="3"/>
        <charset val="128"/>
      </rPr>
      <t>第二校舎</t>
    </r>
    <r>
      <rPr>
        <sz val="9"/>
        <color theme="1"/>
        <rFont val="Century"/>
        <family val="1"/>
      </rPr>
      <t xml:space="preserve"> 8</t>
    </r>
    <r>
      <rPr>
        <sz val="9"/>
        <color theme="1"/>
        <rFont val="ＭＳ Ｐゴシック"/>
        <family val="3"/>
        <charset val="128"/>
      </rPr>
      <t>番教室</t>
    </r>
    <rPh sb="0" eb="4">
      <t>ダイニコウシャ</t>
    </rPh>
    <rPh sb="6" eb="7">
      <t>バン</t>
    </rPh>
    <rPh sb="7" eb="9">
      <t>キョウシツ</t>
    </rPh>
    <phoneticPr fontId="1"/>
  </si>
  <si>
    <r>
      <t>15</t>
    </r>
    <r>
      <rPr>
        <sz val="9"/>
        <color theme="1"/>
        <rFont val="ＭＳ Ｐゴシック"/>
        <family val="3"/>
        <charset val="128"/>
      </rPr>
      <t>個（自動）</t>
    </r>
    <r>
      <rPr>
        <sz val="9"/>
        <color theme="1"/>
        <rFont val="Century"/>
        <family val="1"/>
      </rPr>
      <t>/2</t>
    </r>
    <r>
      <rPr>
        <sz val="9"/>
        <color theme="1"/>
        <rFont val="ＭＳ Ｐゴシック"/>
        <family val="3"/>
        <charset val="128"/>
      </rPr>
      <t>個（手動）</t>
    </r>
    <rPh sb="2" eb="3">
      <t>コ</t>
    </rPh>
    <rPh sb="4" eb="6">
      <t>ジドウ</t>
    </rPh>
    <rPh sb="9" eb="10">
      <t>コ</t>
    </rPh>
    <rPh sb="11" eb="13">
      <t>シュドウ</t>
    </rPh>
    <phoneticPr fontId="27"/>
  </si>
  <si>
    <r>
      <rPr>
        <sz val="9"/>
        <color theme="1"/>
        <rFont val="ＭＳ Ｐゴシック"/>
        <family val="3"/>
        <charset val="128"/>
      </rPr>
      <t>第三校舎</t>
    </r>
    <r>
      <rPr>
        <sz val="9"/>
        <color theme="1"/>
        <rFont val="Century"/>
        <family val="1"/>
      </rPr>
      <t xml:space="preserve"> 11</t>
    </r>
    <r>
      <rPr>
        <sz val="9"/>
        <color theme="1"/>
        <rFont val="ＭＳ Ｐゴシック"/>
        <family val="3"/>
        <charset val="128"/>
      </rPr>
      <t>番教室</t>
    </r>
    <rPh sb="0" eb="4">
      <t>ダイサンコウシャ</t>
    </rPh>
    <rPh sb="7" eb="8">
      <t>バン</t>
    </rPh>
    <rPh sb="8" eb="10">
      <t>キョウシツ</t>
    </rPh>
    <phoneticPr fontId="1"/>
  </si>
  <si>
    <t>テーブル</t>
  </si>
  <si>
    <r>
      <rPr>
        <sz val="9"/>
        <color theme="1"/>
        <rFont val="ＭＳ Ｐゴシック"/>
        <family val="3"/>
        <charset val="128"/>
      </rPr>
      <t>第三校舎</t>
    </r>
    <r>
      <rPr>
        <sz val="9"/>
        <color theme="1"/>
        <rFont val="Century"/>
        <family val="1"/>
      </rPr>
      <t xml:space="preserve"> 12</t>
    </r>
    <r>
      <rPr>
        <sz val="9"/>
        <color theme="1"/>
        <rFont val="ＭＳ Ｐゴシック"/>
        <family val="3"/>
        <charset val="128"/>
      </rPr>
      <t>番教室</t>
    </r>
    <rPh sb="0" eb="4">
      <t>ダイサンコウシャ</t>
    </rPh>
    <rPh sb="7" eb="8">
      <t>バン</t>
    </rPh>
    <rPh sb="8" eb="10">
      <t>キョウシツ</t>
    </rPh>
    <phoneticPr fontId="1"/>
  </si>
  <si>
    <t>×</t>
  </si>
  <si>
    <r>
      <t>1個</t>
    </r>
    <r>
      <rPr>
        <sz val="9"/>
        <color theme="1"/>
        <rFont val="ＭＳ Ｐ明朝"/>
        <family val="1"/>
        <charset val="128"/>
      </rPr>
      <t/>
    </r>
    <rPh sb="1" eb="2">
      <t>コ</t>
    </rPh>
    <phoneticPr fontId="1"/>
  </si>
  <si>
    <r>
      <rPr>
        <sz val="9"/>
        <color theme="1"/>
        <rFont val="ＭＳ Ｐゴシック"/>
        <family val="3"/>
        <charset val="128"/>
      </rPr>
      <t>第三校舎</t>
    </r>
    <r>
      <rPr>
        <sz val="9"/>
        <color theme="1"/>
        <rFont val="Century"/>
        <family val="1"/>
      </rPr>
      <t xml:space="preserve"> 21</t>
    </r>
    <r>
      <rPr>
        <sz val="9"/>
        <color theme="1"/>
        <rFont val="ＭＳ Ｐゴシック"/>
        <family val="3"/>
        <charset val="128"/>
      </rPr>
      <t>番教室</t>
    </r>
    <rPh sb="0" eb="4">
      <t>ダイサンコウシャ</t>
    </rPh>
    <rPh sb="7" eb="8">
      <t>バン</t>
    </rPh>
    <rPh sb="8" eb="10">
      <t>キョウシツ</t>
    </rPh>
    <phoneticPr fontId="1"/>
  </si>
  <si>
    <r>
      <rPr>
        <sz val="9"/>
        <color theme="1"/>
        <rFont val="ＭＳ Ｐゴシック"/>
        <family val="3"/>
        <charset val="128"/>
      </rPr>
      <t>テーブル</t>
    </r>
    <phoneticPr fontId="27"/>
  </si>
  <si>
    <r>
      <t>2個</t>
    </r>
    <r>
      <rPr>
        <sz val="9"/>
        <color theme="1"/>
        <rFont val="ＭＳ Ｐ明朝"/>
        <family val="1"/>
        <charset val="128"/>
      </rPr>
      <t/>
    </r>
    <rPh sb="1" eb="2">
      <t>コ</t>
    </rPh>
    <phoneticPr fontId="1"/>
  </si>
  <si>
    <r>
      <rPr>
        <sz val="9"/>
        <color theme="1"/>
        <rFont val="ＭＳ Ｐゴシック"/>
        <family val="3"/>
        <charset val="128"/>
      </rPr>
      <t>第三校舎</t>
    </r>
    <r>
      <rPr>
        <sz val="9"/>
        <color theme="1"/>
        <rFont val="Century"/>
        <family val="1"/>
      </rPr>
      <t xml:space="preserve"> 22</t>
    </r>
    <r>
      <rPr>
        <sz val="9"/>
        <color theme="1"/>
        <rFont val="ＭＳ Ｐゴシック"/>
        <family val="3"/>
        <charset val="128"/>
      </rPr>
      <t>番教室</t>
    </r>
    <rPh sb="0" eb="4">
      <t>ダイサンコウシャ</t>
    </rPh>
    <rPh sb="7" eb="8">
      <t>バン</t>
    </rPh>
    <rPh sb="8" eb="10">
      <t>キョウシツ</t>
    </rPh>
    <phoneticPr fontId="1"/>
  </si>
  <si>
    <r>
      <t>3個</t>
    </r>
    <r>
      <rPr>
        <sz val="9"/>
        <color theme="1"/>
        <rFont val="ＭＳ Ｐ明朝"/>
        <family val="1"/>
        <charset val="128"/>
      </rPr>
      <t/>
    </r>
    <rPh sb="1" eb="2">
      <t>コ</t>
    </rPh>
    <phoneticPr fontId="1"/>
  </si>
  <si>
    <r>
      <rPr>
        <sz val="9"/>
        <color theme="1"/>
        <rFont val="ＭＳ Ｐゴシック"/>
        <family val="3"/>
        <charset val="128"/>
      </rPr>
      <t>第三校舎</t>
    </r>
    <r>
      <rPr>
        <sz val="9"/>
        <color theme="1"/>
        <rFont val="Century"/>
        <family val="1"/>
      </rPr>
      <t xml:space="preserve"> 24</t>
    </r>
    <r>
      <rPr>
        <sz val="9"/>
        <color theme="1"/>
        <rFont val="ＭＳ Ｐゴシック"/>
        <family val="3"/>
        <charset val="128"/>
      </rPr>
      <t>番教室</t>
    </r>
    <rPh sb="0" eb="4">
      <t>ダイサンコウシャ</t>
    </rPh>
    <rPh sb="7" eb="8">
      <t>バン</t>
    </rPh>
    <rPh sb="8" eb="10">
      <t>キョウシツ</t>
    </rPh>
    <phoneticPr fontId="1"/>
  </si>
  <si>
    <r>
      <t>4個</t>
    </r>
    <r>
      <rPr>
        <sz val="9"/>
        <color theme="1"/>
        <rFont val="ＭＳ Ｐ明朝"/>
        <family val="1"/>
        <charset val="128"/>
      </rPr>
      <t/>
    </r>
    <rPh sb="1" eb="2">
      <t>コ</t>
    </rPh>
    <phoneticPr fontId="1"/>
  </si>
  <si>
    <r>
      <rPr>
        <sz val="9"/>
        <color theme="1"/>
        <rFont val="ＭＳ Ｐゴシック"/>
        <family val="3"/>
        <charset val="128"/>
      </rPr>
      <t>第三校舎</t>
    </r>
    <r>
      <rPr>
        <sz val="9"/>
        <color theme="1"/>
        <rFont val="Century"/>
        <family val="1"/>
      </rPr>
      <t xml:space="preserve"> 31</t>
    </r>
    <r>
      <rPr>
        <sz val="9"/>
        <color theme="1"/>
        <rFont val="ＭＳ Ｐゴシック"/>
        <family val="3"/>
        <charset val="128"/>
      </rPr>
      <t>番教室</t>
    </r>
    <rPh sb="0" eb="4">
      <t>ダイサンコウシャ</t>
    </rPh>
    <rPh sb="7" eb="8">
      <t>バン</t>
    </rPh>
    <rPh sb="8" eb="10">
      <t>キョウシツ</t>
    </rPh>
    <phoneticPr fontId="1"/>
  </si>
  <si>
    <t>×</t>
    <phoneticPr fontId="27"/>
  </si>
  <si>
    <r>
      <rPr>
        <sz val="9"/>
        <color theme="1"/>
        <rFont val="ＭＳ Ｐゴシック"/>
        <family val="3"/>
        <charset val="128"/>
      </rPr>
      <t>第三校舎</t>
    </r>
    <r>
      <rPr>
        <sz val="9"/>
        <color theme="1"/>
        <rFont val="Century"/>
        <family val="1"/>
      </rPr>
      <t xml:space="preserve"> 32</t>
    </r>
    <r>
      <rPr>
        <sz val="9"/>
        <color theme="1"/>
        <rFont val="ＭＳ Ｐゴシック"/>
        <family val="3"/>
        <charset val="128"/>
      </rPr>
      <t>番教室</t>
    </r>
    <rPh sb="0" eb="4">
      <t>ダイサンコウシャ</t>
    </rPh>
    <rPh sb="7" eb="8">
      <t>バン</t>
    </rPh>
    <rPh sb="8" eb="10">
      <t>キョウシツ</t>
    </rPh>
    <phoneticPr fontId="1"/>
  </si>
  <si>
    <r>
      <rPr>
        <sz val="9"/>
        <color theme="1"/>
        <rFont val="ＭＳ Ｐゴシック"/>
        <family val="3"/>
        <charset val="128"/>
      </rPr>
      <t>第三校舎</t>
    </r>
    <r>
      <rPr>
        <sz val="9"/>
        <color theme="1"/>
        <rFont val="Century"/>
        <family val="1"/>
      </rPr>
      <t xml:space="preserve"> 33</t>
    </r>
    <r>
      <rPr>
        <sz val="9"/>
        <color theme="1"/>
        <rFont val="ＭＳ Ｐゴシック"/>
        <family val="3"/>
        <charset val="128"/>
      </rPr>
      <t>番教室</t>
    </r>
    <rPh sb="0" eb="4">
      <t>ダイサンコウシャ</t>
    </rPh>
    <rPh sb="7" eb="8">
      <t>バン</t>
    </rPh>
    <rPh sb="8" eb="10">
      <t>キョウシツ</t>
    </rPh>
    <phoneticPr fontId="1"/>
  </si>
  <si>
    <r>
      <rPr>
        <sz val="9"/>
        <color theme="1"/>
        <rFont val="ＭＳ Ｐゴシック"/>
        <family val="3"/>
        <charset val="128"/>
      </rPr>
      <t>第三校舎</t>
    </r>
    <r>
      <rPr>
        <sz val="9"/>
        <color theme="1"/>
        <rFont val="Century"/>
        <family val="1"/>
      </rPr>
      <t xml:space="preserve"> 34</t>
    </r>
    <r>
      <rPr>
        <sz val="9"/>
        <color theme="1"/>
        <rFont val="ＭＳ Ｐゴシック"/>
        <family val="3"/>
        <charset val="128"/>
      </rPr>
      <t>番教室</t>
    </r>
    <rPh sb="0" eb="4">
      <t>ダイサンコウシャ</t>
    </rPh>
    <rPh sb="7" eb="8">
      <t>バン</t>
    </rPh>
    <rPh sb="8" eb="10">
      <t>キョウシツ</t>
    </rPh>
    <phoneticPr fontId="1"/>
  </si>
  <si>
    <r>
      <rPr>
        <sz val="9"/>
        <color theme="1"/>
        <rFont val="ＭＳ Ｐゴシック"/>
        <family val="3"/>
        <charset val="128"/>
      </rPr>
      <t>第三校舎</t>
    </r>
    <r>
      <rPr>
        <sz val="9"/>
        <color theme="1"/>
        <rFont val="Century"/>
        <family val="1"/>
      </rPr>
      <t xml:space="preserve"> 35</t>
    </r>
    <r>
      <rPr>
        <sz val="9"/>
        <color theme="1"/>
        <rFont val="ＭＳ Ｐゴシック"/>
        <family val="3"/>
        <charset val="128"/>
      </rPr>
      <t>番教室</t>
    </r>
    <rPh sb="0" eb="4">
      <t>ダイサンコウシャ</t>
    </rPh>
    <rPh sb="7" eb="8">
      <t>バン</t>
    </rPh>
    <rPh sb="8" eb="10">
      <t>キョウシツ</t>
    </rPh>
    <phoneticPr fontId="1"/>
  </si>
  <si>
    <r>
      <t>3</t>
    </r>
    <r>
      <rPr>
        <sz val="9"/>
        <color theme="1"/>
        <rFont val="ＭＳ Ｐゴシック"/>
        <family val="3"/>
        <charset val="128"/>
      </rPr>
      <t>個（手動）</t>
    </r>
    <rPh sb="1" eb="2">
      <t>コ</t>
    </rPh>
    <rPh sb="3" eb="5">
      <t>シュドウ</t>
    </rPh>
    <phoneticPr fontId="27"/>
  </si>
  <si>
    <r>
      <rPr>
        <sz val="9"/>
        <color theme="1"/>
        <rFont val="ＭＳ Ｐゴシック"/>
        <family val="3"/>
        <charset val="128"/>
      </rPr>
      <t>第三校舎</t>
    </r>
    <r>
      <rPr>
        <sz val="9"/>
        <color theme="1"/>
        <rFont val="Century"/>
        <family val="1"/>
      </rPr>
      <t xml:space="preserve"> 36</t>
    </r>
    <r>
      <rPr>
        <sz val="9"/>
        <color theme="1"/>
        <rFont val="ＭＳ Ｐゴシック"/>
        <family val="3"/>
        <charset val="128"/>
      </rPr>
      <t>番教室</t>
    </r>
    <rPh sb="0" eb="4">
      <t>ダイサンコウシャ</t>
    </rPh>
    <rPh sb="7" eb="8">
      <t>バン</t>
    </rPh>
    <rPh sb="8" eb="10">
      <t>キョウシツ</t>
    </rPh>
    <phoneticPr fontId="1"/>
  </si>
  <si>
    <r>
      <rPr>
        <sz val="9"/>
        <color theme="1"/>
        <rFont val="ＭＳ Ｐゴシック"/>
        <family val="3"/>
        <charset val="128"/>
      </rPr>
      <t>第三校舎</t>
    </r>
    <r>
      <rPr>
        <sz val="9"/>
        <color theme="1"/>
        <rFont val="Century"/>
        <family val="1"/>
      </rPr>
      <t xml:space="preserve"> 38</t>
    </r>
    <r>
      <rPr>
        <sz val="9"/>
        <color theme="1"/>
        <rFont val="ＭＳ Ｐゴシック"/>
        <family val="3"/>
        <charset val="128"/>
      </rPr>
      <t>番教室</t>
    </r>
    <rPh sb="0" eb="4">
      <t>ダイサンコウシャ</t>
    </rPh>
    <rPh sb="7" eb="10">
      <t>バンキョウシツ</t>
    </rPh>
    <phoneticPr fontId="50"/>
  </si>
  <si>
    <r>
      <t>5</t>
    </r>
    <r>
      <rPr>
        <sz val="9"/>
        <color theme="1"/>
        <rFont val="ＭＳ Ｐゴシック"/>
        <family val="3"/>
        <charset val="128"/>
      </rPr>
      <t>個（手動）</t>
    </r>
    <rPh sb="1" eb="2">
      <t>コ</t>
    </rPh>
    <rPh sb="3" eb="5">
      <t>シュドウ</t>
    </rPh>
    <phoneticPr fontId="27"/>
  </si>
  <si>
    <r>
      <rPr>
        <sz val="9"/>
        <color theme="1"/>
        <rFont val="ＭＳ Ｐゴシック"/>
        <family val="3"/>
        <charset val="128"/>
      </rPr>
      <t>第三校舎</t>
    </r>
    <r>
      <rPr>
        <sz val="9"/>
        <color theme="1"/>
        <rFont val="Century"/>
        <family val="1"/>
      </rPr>
      <t xml:space="preserve"> 39</t>
    </r>
    <r>
      <rPr>
        <sz val="9"/>
        <color theme="1"/>
        <rFont val="ＭＳ Ｐゴシック"/>
        <family val="3"/>
        <charset val="128"/>
      </rPr>
      <t>番教室</t>
    </r>
    <rPh sb="0" eb="4">
      <t>ダイサンコウシャ</t>
    </rPh>
    <rPh sb="7" eb="10">
      <t>バンキョウシツ</t>
    </rPh>
    <phoneticPr fontId="50"/>
  </si>
  <si>
    <r>
      <rPr>
        <sz val="9"/>
        <color theme="1"/>
        <rFont val="ＭＳ Ｐゴシック"/>
        <family val="3"/>
        <charset val="128"/>
      </rPr>
      <t>第三校舎</t>
    </r>
    <r>
      <rPr>
        <sz val="9"/>
        <color theme="1"/>
        <rFont val="Century"/>
        <family val="1"/>
      </rPr>
      <t xml:space="preserve"> 41</t>
    </r>
    <r>
      <rPr>
        <sz val="9"/>
        <color theme="1"/>
        <rFont val="ＭＳ Ｐゴシック"/>
        <family val="3"/>
        <charset val="128"/>
      </rPr>
      <t>番教室</t>
    </r>
    <rPh sb="0" eb="4">
      <t>ダイサンコウシャ</t>
    </rPh>
    <rPh sb="7" eb="10">
      <t>バンキョウシツ</t>
    </rPh>
    <phoneticPr fontId="50"/>
  </si>
  <si>
    <r>
      <t>2</t>
    </r>
    <r>
      <rPr>
        <sz val="9"/>
        <color theme="1"/>
        <rFont val="ＭＳ Ｐゴシック"/>
        <family val="3"/>
        <charset val="128"/>
      </rPr>
      <t>個（手動）</t>
    </r>
    <rPh sb="1" eb="2">
      <t>コ</t>
    </rPh>
    <phoneticPr fontId="1"/>
  </si>
  <si>
    <r>
      <rPr>
        <sz val="9"/>
        <color theme="1"/>
        <rFont val="ＭＳ Ｐゴシック"/>
        <family val="3"/>
        <charset val="128"/>
      </rPr>
      <t>第三校舎</t>
    </r>
    <r>
      <rPr>
        <sz val="9"/>
        <color theme="1"/>
        <rFont val="Century"/>
        <family val="1"/>
      </rPr>
      <t xml:space="preserve"> 42</t>
    </r>
    <r>
      <rPr>
        <sz val="9"/>
        <color theme="1"/>
        <rFont val="ＭＳ Ｐゴシック"/>
        <family val="3"/>
        <charset val="128"/>
      </rPr>
      <t>番教室</t>
    </r>
    <rPh sb="0" eb="4">
      <t>ダイサンコウシャ</t>
    </rPh>
    <rPh sb="7" eb="10">
      <t>バンキョウシツ</t>
    </rPh>
    <phoneticPr fontId="50"/>
  </si>
  <si>
    <r>
      <rPr>
        <sz val="9"/>
        <color theme="1"/>
        <rFont val="ＭＳ Ｐゴシック"/>
        <family val="3"/>
        <charset val="128"/>
      </rPr>
      <t>第三校舎</t>
    </r>
    <r>
      <rPr>
        <sz val="9"/>
        <color theme="1"/>
        <rFont val="Century"/>
        <family val="1"/>
      </rPr>
      <t xml:space="preserve"> 43</t>
    </r>
    <r>
      <rPr>
        <sz val="9"/>
        <color theme="1"/>
        <rFont val="ＭＳ Ｐゴシック"/>
        <family val="3"/>
        <charset val="128"/>
      </rPr>
      <t>番教室</t>
    </r>
    <rPh sb="0" eb="4">
      <t>ダイサンコウシャ</t>
    </rPh>
    <rPh sb="7" eb="10">
      <t>バンキョウシツ</t>
    </rPh>
    <phoneticPr fontId="50"/>
  </si>
  <si>
    <r>
      <rPr>
        <sz val="9"/>
        <color theme="1"/>
        <rFont val="ＭＳ Ｐゴシック"/>
        <family val="3"/>
        <charset val="128"/>
      </rPr>
      <t>第三校舎</t>
    </r>
    <r>
      <rPr>
        <sz val="9"/>
        <color theme="1"/>
        <rFont val="Century"/>
        <family val="1"/>
      </rPr>
      <t xml:space="preserve"> 45</t>
    </r>
    <r>
      <rPr>
        <sz val="9"/>
        <color theme="1"/>
        <rFont val="ＭＳ Ｐゴシック"/>
        <family val="3"/>
        <charset val="128"/>
      </rPr>
      <t>番教室</t>
    </r>
    <rPh sb="0" eb="4">
      <t>ダイサンコウシャ</t>
    </rPh>
    <rPh sb="7" eb="10">
      <t>バンキョウシツ</t>
    </rPh>
    <phoneticPr fontId="1"/>
  </si>
  <si>
    <r>
      <rPr>
        <sz val="9"/>
        <color theme="1"/>
        <rFont val="ＭＳ Ｐゴシック"/>
        <family val="3"/>
        <charset val="128"/>
      </rPr>
      <t>第三校舎</t>
    </r>
    <r>
      <rPr>
        <sz val="9"/>
        <color theme="1"/>
        <rFont val="Century"/>
        <family val="1"/>
      </rPr>
      <t xml:space="preserve"> 46</t>
    </r>
    <r>
      <rPr>
        <sz val="9"/>
        <color theme="1"/>
        <rFont val="ＭＳ Ｐゴシック"/>
        <family val="3"/>
        <charset val="128"/>
      </rPr>
      <t>番教室</t>
    </r>
    <rPh sb="0" eb="4">
      <t>ダイサンコウシャ</t>
    </rPh>
    <rPh sb="7" eb="10">
      <t>バンキョウシツ</t>
    </rPh>
    <phoneticPr fontId="1"/>
  </si>
  <si>
    <r>
      <rPr>
        <sz val="9"/>
        <color theme="1"/>
        <rFont val="ＭＳ Ｐゴシック"/>
        <family val="3"/>
        <charset val="128"/>
      </rPr>
      <t>第三校舎</t>
    </r>
    <r>
      <rPr>
        <sz val="9"/>
        <color theme="1"/>
        <rFont val="Century"/>
        <family val="1"/>
      </rPr>
      <t xml:space="preserve"> 47</t>
    </r>
    <r>
      <rPr>
        <sz val="9"/>
        <color theme="1"/>
        <rFont val="ＭＳ Ｐゴシック"/>
        <family val="3"/>
        <charset val="128"/>
      </rPr>
      <t>番教室</t>
    </r>
    <rPh sb="0" eb="4">
      <t>ダイサンコウシャ</t>
    </rPh>
    <rPh sb="7" eb="10">
      <t>バンキョウシツ</t>
    </rPh>
    <phoneticPr fontId="1"/>
  </si>
  <si>
    <r>
      <rPr>
        <sz val="9"/>
        <color theme="1"/>
        <rFont val="ＭＳ Ｐゴシック"/>
        <family val="3"/>
        <charset val="128"/>
      </rPr>
      <t>メディア棟</t>
    </r>
    <r>
      <rPr>
        <sz val="9"/>
        <color theme="1"/>
        <rFont val="Century"/>
        <family val="1"/>
      </rPr>
      <t xml:space="preserve"> M301</t>
    </r>
    <r>
      <rPr>
        <sz val="9"/>
        <color theme="1"/>
        <rFont val="ＭＳ Ｐゴシック"/>
        <family val="3"/>
        <charset val="128"/>
      </rPr>
      <t>教室</t>
    </r>
    <rPh sb="4" eb="5">
      <t>トウ</t>
    </rPh>
    <rPh sb="10" eb="12">
      <t>キョウシツ</t>
    </rPh>
    <phoneticPr fontId="1"/>
  </si>
  <si>
    <t>電動2つ</t>
    <rPh sb="0" eb="2">
      <t>デンドウ</t>
    </rPh>
    <phoneticPr fontId="27"/>
  </si>
  <si>
    <r>
      <t>4</t>
    </r>
    <r>
      <rPr>
        <sz val="9"/>
        <color theme="1"/>
        <rFont val="ＭＳ Ｐゴシック"/>
        <family val="3"/>
        <charset val="128"/>
      </rPr>
      <t>個（手動）</t>
    </r>
  </si>
  <si>
    <r>
      <rPr>
        <sz val="9"/>
        <color theme="1"/>
        <rFont val="ＭＳ Ｐゴシック"/>
        <family val="3"/>
        <charset val="128"/>
      </rPr>
      <t>メディア棟</t>
    </r>
    <r>
      <rPr>
        <sz val="9"/>
        <color theme="1"/>
        <rFont val="Century"/>
        <family val="1"/>
      </rPr>
      <t xml:space="preserve"> M302教室</t>
    </r>
    <r>
      <rPr>
        <sz val="9"/>
        <color theme="1"/>
        <rFont val="ＭＳ Ｐゴシック"/>
        <family val="3"/>
        <charset val="128"/>
      </rPr>
      <t/>
    </r>
    <rPh sb="4" eb="5">
      <t>トウ</t>
    </rPh>
    <rPh sb="10" eb="12">
      <t>キョウシツ</t>
    </rPh>
    <phoneticPr fontId="1"/>
  </si>
  <si>
    <r>
      <t>6</t>
    </r>
    <r>
      <rPr>
        <sz val="9"/>
        <color theme="1"/>
        <rFont val="ＭＳ Ｐゴシック"/>
        <family val="3"/>
        <charset val="128"/>
      </rPr>
      <t>個（手動）</t>
    </r>
    <rPh sb="1" eb="2">
      <t>コ</t>
    </rPh>
    <rPh sb="3" eb="5">
      <t>シュドウ</t>
    </rPh>
    <phoneticPr fontId="27"/>
  </si>
  <si>
    <r>
      <rPr>
        <sz val="9"/>
        <color theme="1"/>
        <rFont val="ＭＳ Ｐゴシック"/>
        <family val="3"/>
        <charset val="128"/>
      </rPr>
      <t>メディア棟</t>
    </r>
    <r>
      <rPr>
        <sz val="9"/>
        <color theme="1"/>
        <rFont val="Century"/>
        <family val="1"/>
      </rPr>
      <t xml:space="preserve"> M303教室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</si>
  <si>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M304教室</t>
    </r>
    <r>
      <rPr>
        <sz val="9"/>
        <color theme="1"/>
        <rFont val="ＭＳ Ｐゴシック"/>
        <family val="3"/>
        <charset val="128"/>
      </rPr>
      <t/>
    </r>
    <rPh sb="4" eb="5">
      <t>トウ</t>
    </rPh>
    <rPh sb="10" eb="12">
      <t>キョウシツ</t>
    </rPh>
    <phoneticPr fontId="1"/>
  </si>
  <si>
    <r>
      <rPr>
        <sz val="9"/>
        <color theme="1"/>
        <rFont val="ＭＳ Ｐ明朝"/>
        <family val="1"/>
        <charset val="128"/>
      </rPr>
      <t>電動</t>
    </r>
    <r>
      <rPr>
        <sz val="9"/>
        <color theme="1"/>
        <rFont val="Century"/>
        <family val="1"/>
      </rPr>
      <t>2</t>
    </r>
    <r>
      <rPr>
        <sz val="9"/>
        <color theme="1"/>
        <rFont val="ＭＳ Ｐ明朝"/>
        <family val="1"/>
        <charset val="128"/>
      </rPr>
      <t>つ</t>
    </r>
    <rPh sb="0" eb="2">
      <t>デンドウ</t>
    </rPh>
    <phoneticPr fontId="27"/>
  </si>
  <si>
    <r>
      <rPr>
        <sz val="9"/>
        <color theme="1"/>
        <rFont val="ＭＳ Ｐゴシック"/>
        <family val="3"/>
        <charset val="128"/>
      </rPr>
      <t>メディア棟</t>
    </r>
    <r>
      <rPr>
        <sz val="9"/>
        <color theme="1"/>
        <rFont val="Century"/>
        <family val="1"/>
      </rPr>
      <t xml:space="preserve"> M305教室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</si>
  <si>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M306教室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</si>
  <si>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M401</t>
    </r>
    <r>
      <rPr>
        <sz val="9"/>
        <color theme="1"/>
        <rFont val="ＭＳ Ｐゴシック"/>
        <family val="3"/>
        <charset val="128"/>
      </rPr>
      <t>教室</t>
    </r>
    <rPh sb="4" eb="5">
      <t>トウ</t>
    </rPh>
    <rPh sb="10" eb="12">
      <t>キョウシツ</t>
    </rPh>
    <phoneticPr fontId="1"/>
  </si>
  <si>
    <r>
      <rPr>
        <sz val="9"/>
        <color theme="1"/>
        <rFont val="ＭＳ Ｐゴシック"/>
        <family val="3"/>
        <charset val="128"/>
      </rPr>
      <t>オープンラック</t>
    </r>
  </si>
  <si>
    <r>
      <rPr>
        <sz val="9"/>
        <color theme="1"/>
        <rFont val="ＭＳ Ｐゴシック"/>
        <family val="3"/>
        <charset val="128"/>
      </rPr>
      <t>メディア棟</t>
    </r>
    <r>
      <rPr>
        <sz val="9"/>
        <color theme="1"/>
        <rFont val="Century"/>
        <family val="1"/>
      </rPr>
      <t xml:space="preserve"> M402教室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</si>
  <si>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オープンラック</t>
    </r>
    <phoneticPr fontId="27"/>
  </si>
  <si>
    <r>
      <rPr>
        <sz val="9"/>
        <color theme="1"/>
        <rFont val="ＭＳ Ｐゴシック"/>
        <family val="3"/>
        <charset val="128"/>
      </rPr>
      <t>メディア棟</t>
    </r>
    <r>
      <rPr>
        <sz val="9"/>
        <color theme="1"/>
        <rFont val="Century"/>
        <family val="1"/>
      </rPr>
      <t xml:space="preserve"> M403教室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</si>
  <si>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M404教室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</si>
  <si>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M405教室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</si>
  <si>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M406教室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</si>
  <si>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M501</t>
    </r>
    <r>
      <rPr>
        <sz val="9"/>
        <color theme="1"/>
        <rFont val="ＭＳ Ｐゴシック"/>
        <family val="3"/>
        <charset val="128"/>
      </rPr>
      <t>教室</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</si>
  <si>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M502教室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</si>
  <si>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M503教室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</si>
  <si>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M504教室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</si>
  <si>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M505教室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</si>
  <si>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M506教室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</si>
  <si>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M507教室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</si>
  <si>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M508教室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</si>
  <si>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M509教室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</si>
  <si>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M510教室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</si>
  <si>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M511教室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</si>
  <si>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M512教室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</si>
  <si>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M513教室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</si>
  <si>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M514教室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</si>
  <si>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M515教室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</si>
  <si>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M516教室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</si>
  <si>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M517教室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</si>
  <si>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M601</t>
    </r>
    <r>
      <rPr>
        <sz val="9"/>
        <color theme="1"/>
        <rFont val="ＭＳ Ｐゴシック"/>
        <family val="3"/>
        <charset val="128"/>
      </rPr>
      <t>教室</t>
    </r>
    <rPh sb="4" eb="5">
      <t>トウ</t>
    </rPh>
    <rPh sb="10" eb="12">
      <t>キョウシツ</t>
    </rPh>
    <phoneticPr fontId="1"/>
  </si>
  <si>
    <r>
      <rPr>
        <sz val="9"/>
        <color theme="1"/>
        <rFont val="ＭＳ Ｐゴシック"/>
        <family val="3"/>
        <charset val="128"/>
      </rPr>
      <t>ライティング</t>
    </r>
    <phoneticPr fontId="27"/>
  </si>
  <si>
    <r>
      <rPr>
        <sz val="9"/>
        <color theme="1"/>
        <rFont val="ＭＳ Ｐゴシック"/>
        <family val="3"/>
        <charset val="128"/>
      </rPr>
      <t>メディア棟</t>
    </r>
    <r>
      <rPr>
        <sz val="9"/>
        <color theme="1"/>
        <rFont val="Century"/>
        <family val="1"/>
      </rPr>
      <t xml:space="preserve"> M602教室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</si>
  <si>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M603教室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</si>
  <si>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M604教室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</si>
  <si>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M605教室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</si>
  <si>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M606教室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</si>
  <si>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M607教室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</si>
  <si>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M608教室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</si>
  <si>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M609教室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</si>
  <si>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M610教室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</si>
  <si>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M611教室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</si>
  <si>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M612教室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</si>
  <si>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M613教室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</si>
  <si>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M614教室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</si>
  <si>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M615教室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</si>
  <si>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M616教室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</si>
  <si>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M617教室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</si>
  <si>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和泉図書館ホール</t>
    </r>
    <rPh sb="0" eb="2">
      <t>イズミ</t>
    </rPh>
    <rPh sb="2" eb="5">
      <t>トショカン</t>
    </rPh>
    <phoneticPr fontId="1"/>
  </si>
  <si>
    <r>
      <rPr>
        <sz val="9"/>
        <color theme="1"/>
        <rFont val="ＭＳ Ｐゴシック"/>
        <family val="3"/>
        <charset val="128"/>
      </rPr>
      <t>和泉総合体育館ウエスト棟</t>
    </r>
    <rPh sb="0" eb="2">
      <t>イズミ</t>
    </rPh>
    <rPh sb="2" eb="4">
      <t>ソウゴウ</t>
    </rPh>
    <rPh sb="4" eb="7">
      <t>タイイクカン</t>
    </rPh>
    <rPh sb="11" eb="12">
      <t>トウ</t>
    </rPh>
    <phoneticPr fontId="1"/>
  </si>
  <si>
    <r>
      <rPr>
        <sz val="9"/>
        <color theme="1"/>
        <rFont val="ＭＳ Ｐゴシック"/>
        <family val="3"/>
        <charset val="128"/>
      </rPr>
      <t>和泉メディア棟</t>
    </r>
    <r>
      <rPr>
        <sz val="9"/>
        <color theme="1"/>
        <rFont val="Century"/>
        <family val="1"/>
      </rPr>
      <t xml:space="preserve"> 1</t>
    </r>
    <r>
      <rPr>
        <sz val="9"/>
        <color theme="1"/>
        <rFont val="ＭＳ Ｐゴシック"/>
        <family val="3"/>
        <charset val="128"/>
      </rPr>
      <t>階ラウンジ</t>
    </r>
    <rPh sb="0" eb="2">
      <t>イズミ</t>
    </rPh>
    <rPh sb="6" eb="7">
      <t>トウ</t>
    </rPh>
    <rPh sb="9" eb="10">
      <t>カイ</t>
    </rPh>
    <phoneticPr fontId="1"/>
  </si>
  <si>
    <r>
      <rPr>
        <sz val="9"/>
        <color theme="1"/>
        <rFont val="ＭＳ Ｐゴシック"/>
        <family val="3"/>
        <charset val="128"/>
      </rPr>
      <t>和泉メディア棟</t>
    </r>
    <r>
      <rPr>
        <sz val="9"/>
        <color theme="1"/>
        <rFont val="Century"/>
        <family val="1"/>
      </rPr>
      <t xml:space="preserve"> 4</t>
    </r>
    <r>
      <rPr>
        <sz val="9"/>
        <color theme="1"/>
        <rFont val="ＭＳ Ｐ明朝"/>
        <family val="1"/>
        <charset val="128"/>
      </rPr>
      <t>階</t>
    </r>
    <r>
      <rPr>
        <sz val="9"/>
        <color theme="1"/>
        <rFont val="Century"/>
        <family val="1"/>
      </rPr>
      <t>A</t>
    </r>
    <r>
      <rPr>
        <sz val="9"/>
        <color theme="1"/>
        <rFont val="ＭＳ Ｐ明朝"/>
        <family val="1"/>
        <charset val="128"/>
      </rPr>
      <t>ラウンジ</t>
    </r>
    <r>
      <rPr>
        <sz val="9"/>
        <color theme="1"/>
        <rFont val="ＭＳ Ｐゴシック"/>
        <family val="3"/>
        <charset val="128"/>
      </rPr>
      <t/>
    </r>
    <rPh sb="0" eb="2">
      <t>イズミ</t>
    </rPh>
    <rPh sb="6" eb="7">
      <t>トウ</t>
    </rPh>
    <rPh sb="9" eb="10">
      <t>カイ</t>
    </rPh>
    <phoneticPr fontId="1"/>
  </si>
  <si>
    <r>
      <rPr>
        <sz val="9"/>
        <color theme="1"/>
        <rFont val="ＭＳ Ｐゴシック"/>
        <family val="3"/>
        <charset val="128"/>
      </rPr>
      <t>和泉メディア棟</t>
    </r>
    <r>
      <rPr>
        <sz val="9"/>
        <color theme="1"/>
        <rFont val="Century"/>
        <family val="1"/>
      </rPr>
      <t xml:space="preserve"> 5</t>
    </r>
    <r>
      <rPr>
        <sz val="9"/>
        <color theme="1"/>
        <rFont val="ＭＳ Ｐゴシック"/>
        <family val="3"/>
        <charset val="128"/>
      </rPr>
      <t>階ラウンジ</t>
    </r>
    <rPh sb="0" eb="2">
      <t>イズミ</t>
    </rPh>
    <rPh sb="6" eb="7">
      <t>トウ</t>
    </rPh>
    <rPh sb="9" eb="10">
      <t>カイ</t>
    </rPh>
    <phoneticPr fontId="1"/>
  </si>
  <si>
    <r>
      <t>301</t>
    </r>
    <r>
      <rPr>
        <sz val="9"/>
        <color theme="1"/>
        <rFont val="ＭＳ Ｐゴシック"/>
        <family val="3"/>
        <charset val="128"/>
      </rPr>
      <t>教室</t>
    </r>
    <r>
      <rPr>
        <sz val="9"/>
        <color theme="1"/>
        <rFont val="Century"/>
        <family val="1"/>
      </rPr>
      <t>:4</t>
    </r>
    <r>
      <rPr>
        <sz val="9"/>
        <color theme="1"/>
        <rFont val="ＭＳ Ｐゴシック"/>
        <family val="3"/>
        <charset val="128"/>
      </rPr>
      <t>個（手動）</t>
    </r>
    <r>
      <rPr>
        <sz val="9"/>
        <color theme="1"/>
        <rFont val="Century"/>
        <family val="1"/>
      </rPr>
      <t>/302</t>
    </r>
    <r>
      <rPr>
        <sz val="9"/>
        <color theme="1"/>
        <rFont val="ＭＳ Ｐゴシック"/>
        <family val="3"/>
        <charset val="128"/>
      </rPr>
      <t>教室</t>
    </r>
    <r>
      <rPr>
        <sz val="9"/>
        <color theme="1"/>
        <rFont val="Century"/>
        <family val="1"/>
      </rPr>
      <t>:2</t>
    </r>
    <r>
      <rPr>
        <sz val="9"/>
        <color theme="1"/>
        <rFont val="ＭＳ Ｐゴシック"/>
        <family val="3"/>
        <charset val="128"/>
      </rPr>
      <t>個（手動）</t>
    </r>
    <rPh sb="3" eb="5">
      <t>キョウシツ</t>
    </rPh>
    <rPh sb="7" eb="8">
      <t>コ</t>
    </rPh>
    <rPh sb="9" eb="11">
      <t>シュドウ</t>
    </rPh>
    <rPh sb="16" eb="18">
      <t>キョウシツ</t>
    </rPh>
    <rPh sb="20" eb="21">
      <t>コ</t>
    </rPh>
    <rPh sb="22" eb="24">
      <t>シュドウ</t>
    </rPh>
    <phoneticPr fontId="27"/>
  </si>
  <si>
    <r>
      <t>307</t>
    </r>
    <r>
      <rPr>
        <sz val="9"/>
        <color theme="1"/>
        <rFont val="ＭＳ Ｐゴシック"/>
        <family val="3"/>
        <charset val="128"/>
      </rPr>
      <t>教室</t>
    </r>
    <r>
      <rPr>
        <sz val="9"/>
        <color theme="1"/>
        <rFont val="Century"/>
        <family val="1"/>
      </rPr>
      <t>:</t>
    </r>
    <r>
      <rPr>
        <sz val="9"/>
        <color theme="1"/>
        <rFont val="ＭＳ Ｐゴシック"/>
        <family val="3"/>
        <charset val="128"/>
      </rPr>
      <t>ワゴン</t>
    </r>
    <r>
      <rPr>
        <sz val="9"/>
        <color theme="1"/>
        <rFont val="Century"/>
        <family val="1"/>
      </rPr>
      <t>/308</t>
    </r>
    <r>
      <rPr>
        <sz val="9"/>
        <color theme="1"/>
        <rFont val="ＭＳ Ｐゴシック"/>
        <family val="3"/>
        <charset val="128"/>
      </rPr>
      <t>教室</t>
    </r>
    <r>
      <rPr>
        <sz val="9"/>
        <color theme="1"/>
        <rFont val="Century"/>
        <family val="1"/>
      </rPr>
      <t>:</t>
    </r>
    <r>
      <rPr>
        <sz val="9"/>
        <color theme="1"/>
        <rFont val="ＭＳ Ｐゴシック"/>
        <family val="3"/>
        <charset val="128"/>
      </rPr>
      <t>プラズマワゴン</t>
    </r>
    <rPh sb="3" eb="5">
      <t>キョウシツ</t>
    </rPh>
    <rPh sb="13" eb="15">
      <t>キョウシツ</t>
    </rPh>
    <phoneticPr fontId="27"/>
  </si>
  <si>
    <t>307教室:手動/308教室:×</t>
    <rPh sb="3" eb="5">
      <t>キョウシツ</t>
    </rPh>
    <rPh sb="6" eb="8">
      <t>シュドウ</t>
    </rPh>
    <rPh sb="12" eb="14">
      <t>キョウシツ</t>
    </rPh>
    <phoneticPr fontId="27"/>
  </si>
  <si>
    <r>
      <t>307</t>
    </r>
    <r>
      <rPr>
        <sz val="9"/>
        <color theme="1"/>
        <rFont val="ＭＳ Ｐ明朝"/>
        <family val="1"/>
        <charset val="128"/>
      </rPr>
      <t>教室</t>
    </r>
    <r>
      <rPr>
        <sz val="9"/>
        <color theme="1"/>
        <rFont val="Century"/>
        <family val="1"/>
      </rPr>
      <t>:×/308</t>
    </r>
    <r>
      <rPr>
        <sz val="9"/>
        <color theme="1"/>
        <rFont val="ＭＳ Ｐ明朝"/>
        <family val="1"/>
        <charset val="128"/>
      </rPr>
      <t>教室</t>
    </r>
    <r>
      <rPr>
        <sz val="9"/>
        <color theme="1"/>
        <rFont val="Century"/>
        <family val="1"/>
      </rPr>
      <t>:1</t>
    </r>
    <rPh sb="3" eb="5">
      <t>キョウシツ</t>
    </rPh>
    <rPh sb="11" eb="13">
      <t>キョウシツ</t>
    </rPh>
    <phoneticPr fontId="1"/>
  </si>
  <si>
    <r>
      <t>307</t>
    </r>
    <r>
      <rPr>
        <sz val="9"/>
        <color theme="1"/>
        <rFont val="ＭＳ Ｐゴシック"/>
        <family val="3"/>
        <charset val="128"/>
      </rPr>
      <t>教室</t>
    </r>
    <r>
      <rPr>
        <sz val="9"/>
        <color theme="1"/>
        <rFont val="Century"/>
        <family val="1"/>
      </rPr>
      <t>:2</t>
    </r>
    <r>
      <rPr>
        <sz val="9"/>
        <color theme="1"/>
        <rFont val="ＭＳ Ｐゴシック"/>
        <family val="3"/>
        <charset val="128"/>
      </rPr>
      <t>個（手動）</t>
    </r>
    <r>
      <rPr>
        <sz val="9"/>
        <color theme="1"/>
        <rFont val="Century"/>
        <family val="1"/>
      </rPr>
      <t>/308</t>
    </r>
    <r>
      <rPr>
        <sz val="9"/>
        <color theme="1"/>
        <rFont val="ＭＳ Ｐゴシック"/>
        <family val="3"/>
        <charset val="128"/>
      </rPr>
      <t>教室</t>
    </r>
    <r>
      <rPr>
        <sz val="9"/>
        <color theme="1"/>
        <rFont val="Century"/>
        <family val="1"/>
      </rPr>
      <t>:0</t>
    </r>
    <r>
      <rPr>
        <sz val="9"/>
        <color theme="1"/>
        <rFont val="ＭＳ Ｐゴシック"/>
        <family val="3"/>
        <charset val="128"/>
      </rPr>
      <t>個</t>
    </r>
    <rPh sb="3" eb="5">
      <t>キョウシツ</t>
    </rPh>
    <rPh sb="7" eb="8">
      <t>コ</t>
    </rPh>
    <rPh sb="9" eb="11">
      <t>シュドウ</t>
    </rPh>
    <rPh sb="16" eb="18">
      <t>キョウシツ</t>
    </rPh>
    <rPh sb="20" eb="21">
      <t>コ</t>
    </rPh>
    <phoneticPr fontId="27"/>
  </si>
  <si>
    <t>'307教室:0/308教室:1</t>
  </si>
  <si>
    <t>31.32番教室：30、33番教室22</t>
    <rPh sb="5" eb="6">
      <t>バン</t>
    </rPh>
    <rPh sb="6" eb="8">
      <t>キョウシツ</t>
    </rPh>
    <rPh sb="14" eb="15">
      <t>バン</t>
    </rPh>
    <rPh sb="15" eb="17">
      <t>キョウシツ</t>
    </rPh>
    <phoneticPr fontId="1"/>
  </si>
  <si>
    <t>教室番号</t>
    <phoneticPr fontId="1"/>
  </si>
  <si>
    <t>机タイプ</t>
    <phoneticPr fontId="1"/>
  </si>
  <si>
    <r>
      <rPr>
        <sz val="9"/>
        <color theme="1"/>
        <rFont val="ＭＳ Ｐゴシック"/>
        <family val="3"/>
        <charset val="128"/>
      </rPr>
      <t>メディア棟</t>
    </r>
    <r>
      <rPr>
        <sz val="9"/>
        <color theme="1"/>
        <rFont val="Century"/>
        <family val="1"/>
      </rPr>
      <t xml:space="preserve"> M507</t>
    </r>
    <r>
      <rPr>
        <sz val="9"/>
        <color theme="1"/>
        <rFont val="ＭＳ Ｐ明朝"/>
        <family val="1"/>
        <charset val="128"/>
      </rPr>
      <t>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</si>
  <si>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M514</t>
    </r>
    <r>
      <rPr>
        <sz val="9"/>
        <color theme="1"/>
        <rFont val="ＭＳ Ｐ明朝"/>
        <family val="1"/>
        <charset val="128"/>
      </rPr>
      <t>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</si>
  <si>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M515</t>
    </r>
    <r>
      <rPr>
        <sz val="9"/>
        <color theme="1"/>
        <rFont val="ＭＳ Ｐ明朝"/>
        <family val="1"/>
        <charset val="128"/>
      </rPr>
      <t>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</si>
  <si>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M516</t>
    </r>
    <r>
      <rPr>
        <sz val="9"/>
        <color theme="1"/>
        <rFont val="ＭＳ Ｐ明朝"/>
        <family val="1"/>
        <charset val="128"/>
      </rPr>
      <t>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</si>
  <si>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M613</t>
    </r>
    <r>
      <rPr>
        <sz val="9"/>
        <color theme="1"/>
        <rFont val="ＭＳ Ｐ明朝"/>
        <family val="1"/>
        <charset val="128"/>
      </rPr>
      <t>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</si>
  <si>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M614</t>
    </r>
    <r>
      <rPr>
        <sz val="9"/>
        <color theme="1"/>
        <rFont val="ＭＳ Ｐ明朝"/>
        <family val="1"/>
        <charset val="128"/>
      </rPr>
      <t>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</si>
  <si>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M615</t>
    </r>
    <r>
      <rPr>
        <sz val="9"/>
        <color theme="1"/>
        <rFont val="ＭＳ Ｐ明朝"/>
        <family val="1"/>
        <charset val="128"/>
      </rPr>
      <t>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</si>
  <si>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M616</t>
    </r>
    <r>
      <rPr>
        <sz val="9"/>
        <color theme="1"/>
        <rFont val="ＭＳ Ｐ明朝"/>
        <family val="1"/>
        <charset val="128"/>
      </rPr>
      <t>教室</t>
    </r>
    <r>
      <rPr>
        <sz val="9"/>
        <color theme="1"/>
        <rFont val="ＭＳ Ｐゴシック"/>
        <family val="3"/>
        <charset val="128"/>
      </rPr>
      <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</si>
  <si>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M617</t>
    </r>
    <r>
      <rPr>
        <sz val="9"/>
        <color theme="1"/>
        <rFont val="ＭＳ Ｐ明朝"/>
        <family val="1"/>
        <charset val="128"/>
      </rPr>
      <t>教室</t>
    </r>
    <r>
      <rPr>
        <sz val="9"/>
        <color theme="1"/>
        <rFont val="ＭＳ Ｐゴシック"/>
        <family val="3"/>
        <charset val="128"/>
      </rPr>
      <t/>
    </r>
    <rPh sb="4" eb="5">
      <t>トウ</t>
    </rPh>
    <rPh sb="10" eb="12">
      <t>キョウシツ</t>
    </rPh>
    <phoneticPr fontId="1"/>
  </si>
  <si>
    <r>
      <t>31</t>
    </r>
    <r>
      <rPr>
        <sz val="10"/>
        <color theme="1"/>
        <rFont val="ＭＳ Ｐゴシック"/>
        <family val="3"/>
        <charset val="128"/>
      </rPr>
      <t>日</t>
    </r>
  </si>
  <si>
    <r>
      <rPr>
        <sz val="9"/>
        <color theme="1"/>
        <rFont val="ＭＳ Ｐゴシック"/>
        <family val="3"/>
        <charset val="128"/>
      </rPr>
      <t>メディア棟</t>
    </r>
    <r>
      <rPr>
        <sz val="9"/>
        <color theme="1"/>
        <rFont val="Century"/>
        <family val="1"/>
      </rPr>
      <t xml:space="preserve"> M306</t>
    </r>
    <r>
      <rPr>
        <sz val="9"/>
        <color theme="1"/>
        <rFont val="ＭＳ 明朝"/>
        <family val="1"/>
        <charset val="128"/>
      </rPr>
      <t>教室</t>
    </r>
    <rPh sb="4" eb="5">
      <t>トウ</t>
    </rPh>
    <rPh sb="10" eb="12">
      <t>キョウシツ</t>
    </rPh>
    <phoneticPr fontId="1"/>
  </si>
  <si>
    <t>有本早穂</t>
    <phoneticPr fontId="1"/>
  </si>
  <si>
    <t>木下朋香</t>
    <phoneticPr fontId="1"/>
  </si>
  <si>
    <t>鶴岡奈桜子</t>
    <phoneticPr fontId="1"/>
  </si>
  <si>
    <t>駿台企画研究会（鶴岡奈桜子）</t>
    <phoneticPr fontId="1"/>
  </si>
  <si>
    <t>菅崚乃介</t>
    <phoneticPr fontId="1"/>
  </si>
  <si>
    <t>駿台企画研究会（菅崚乃介）</t>
    <phoneticPr fontId="1"/>
  </si>
  <si>
    <t>大矢恭平</t>
    <phoneticPr fontId="1"/>
  </si>
  <si>
    <t>駿台企画研究会（大矢恭平）</t>
    <phoneticPr fontId="27"/>
  </si>
  <si>
    <t>明大祭実行委員会開発局</t>
    <phoneticPr fontId="27"/>
  </si>
  <si>
    <r>
      <rPr>
        <sz val="9"/>
        <color theme="1"/>
        <rFont val="ＭＳ Ｐゴシック"/>
        <family val="3"/>
        <charset val="128"/>
      </rPr>
      <t>メディア棟</t>
    </r>
    <r>
      <rPr>
        <sz val="9"/>
        <color theme="1"/>
        <rFont val="Century"/>
        <family val="1"/>
      </rPr>
      <t xml:space="preserve"> M517</t>
    </r>
    <r>
      <rPr>
        <sz val="9"/>
        <color theme="1"/>
        <rFont val="ＭＳ Ｐ明朝"/>
        <family val="1"/>
        <charset val="128"/>
      </rPr>
      <t>教室</t>
    </r>
    <rPh sb="4" eb="5">
      <t>トウ</t>
    </rPh>
    <rPh sb="10" eb="12">
      <t>キョウシツ</t>
    </rPh>
    <phoneticPr fontId="1"/>
  </si>
  <si>
    <r>
      <rPr>
        <sz val="9"/>
        <color theme="1"/>
        <rFont val="ＭＳ Ｐゴシック"/>
        <family val="3"/>
        <charset val="128"/>
      </rPr>
      <t>メディア棟</t>
    </r>
    <r>
      <rPr>
        <sz val="9"/>
        <color theme="1"/>
        <rFont val="Century"/>
        <family val="1"/>
      </rPr>
      <t xml:space="preserve"> M604</t>
    </r>
    <r>
      <rPr>
        <sz val="9"/>
        <color theme="1"/>
        <rFont val="ＭＳ Ｐ明朝"/>
        <family val="1"/>
        <charset val="128"/>
      </rPr>
      <t>教室</t>
    </r>
    <rPh sb="4" eb="5">
      <t>トウ</t>
    </rPh>
    <rPh sb="10" eb="12">
      <t>キョウシツ</t>
    </rPh>
    <phoneticPr fontId="1"/>
  </si>
  <si>
    <r>
      <rPr>
        <sz val="10"/>
        <color rgb="FF000000"/>
        <rFont val="Yu Gothic"/>
        <family val="2"/>
        <charset val="128"/>
      </rPr>
      <t>メディア棟</t>
    </r>
    <r>
      <rPr>
        <sz val="10"/>
        <color rgb="FF000000"/>
        <rFont val="Arial"/>
        <family val="2"/>
      </rPr>
      <t xml:space="preserve"> M607</t>
    </r>
    <r>
      <rPr>
        <sz val="10"/>
        <color rgb="FF000000"/>
        <rFont val="ＭＳ Ｐゴシック"/>
        <family val="2"/>
        <charset val="128"/>
      </rPr>
      <t>・</t>
    </r>
    <r>
      <rPr>
        <sz val="10"/>
        <color rgb="FF000000"/>
        <rFont val="Arial"/>
        <family val="2"/>
      </rPr>
      <t>M608</t>
    </r>
    <r>
      <rPr>
        <sz val="10"/>
        <color rgb="FF000000"/>
        <rFont val="Yu Gothic"/>
        <family val="2"/>
        <charset val="128"/>
      </rPr>
      <t>教室</t>
    </r>
    <phoneticPr fontId="27"/>
  </si>
  <si>
    <r>
      <rPr>
        <sz val="10"/>
        <color theme="1"/>
        <rFont val="ＭＳ Ｐゴシック"/>
        <family val="3"/>
        <charset val="128"/>
      </rPr>
      <t xml:space="preserve">メディア棟 </t>
    </r>
    <r>
      <rPr>
        <sz val="10"/>
        <color theme="1"/>
        <rFont val="Century"/>
        <family val="1"/>
      </rPr>
      <t>M402</t>
    </r>
    <r>
      <rPr>
        <sz val="10"/>
        <color theme="1"/>
        <rFont val="ＭＳ ゴシック"/>
        <family val="3"/>
        <charset val="128"/>
      </rPr>
      <t>・</t>
    </r>
    <r>
      <rPr>
        <sz val="10"/>
        <color theme="1"/>
        <rFont val="Century"/>
        <family val="1"/>
      </rPr>
      <t>M403</t>
    </r>
    <r>
      <rPr>
        <sz val="10"/>
        <color theme="1"/>
        <rFont val="ＭＳ 明朝"/>
        <family val="1"/>
        <charset val="128"/>
      </rPr>
      <t>教室</t>
    </r>
    <rPh sb="4" eb="5">
      <t>トウ</t>
    </rPh>
    <rPh sb="15" eb="17">
      <t>キョウシツ</t>
    </rPh>
    <phoneticPr fontId="27"/>
  </si>
  <si>
    <r>
      <rPr>
        <sz val="10"/>
        <color theme="1"/>
        <rFont val="ＭＳ Ｐゴシック"/>
        <family val="3"/>
        <charset val="128"/>
      </rPr>
      <t xml:space="preserve">メディア棟 </t>
    </r>
    <r>
      <rPr>
        <sz val="10"/>
        <color theme="1"/>
        <rFont val="Century"/>
        <family val="1"/>
      </rPr>
      <t>M502</t>
    </r>
    <r>
      <rPr>
        <sz val="10"/>
        <color theme="1"/>
        <rFont val="ＭＳ ゴシック"/>
        <family val="3"/>
        <charset val="128"/>
      </rPr>
      <t>・</t>
    </r>
    <r>
      <rPr>
        <sz val="10"/>
        <color theme="1"/>
        <rFont val="Century"/>
        <family val="1"/>
      </rPr>
      <t>M503</t>
    </r>
    <r>
      <rPr>
        <sz val="10"/>
        <color theme="1"/>
        <rFont val="ＭＳ 明朝"/>
        <family val="1"/>
        <charset val="128"/>
      </rPr>
      <t>教室</t>
    </r>
    <rPh sb="4" eb="5">
      <t>トウ</t>
    </rPh>
    <rPh sb="15" eb="17">
      <t>キョウシツ</t>
    </rPh>
    <phoneticPr fontId="27"/>
  </si>
  <si>
    <r>
      <rPr>
        <sz val="10"/>
        <color theme="1"/>
        <rFont val="ＭＳ ゴシック"/>
        <family val="3"/>
        <charset val="128"/>
      </rPr>
      <t>第一校舎</t>
    </r>
    <r>
      <rPr>
        <sz val="10"/>
        <color theme="1"/>
        <rFont val="Arial"/>
        <family val="2"/>
      </rPr>
      <t xml:space="preserve"> 414</t>
    </r>
    <r>
      <rPr>
        <sz val="10"/>
        <color theme="1"/>
        <rFont val="Yu Gothic"/>
        <family val="2"/>
        <charset val="128"/>
      </rPr>
      <t>教室</t>
    </r>
    <rPh sb="8" eb="10">
      <t>キョウシツ</t>
    </rPh>
    <phoneticPr fontId="1"/>
  </si>
  <si>
    <r>
      <rPr>
        <sz val="10"/>
        <color theme="1"/>
        <rFont val="ＭＳ ゴシック"/>
        <family val="3"/>
        <charset val="128"/>
      </rPr>
      <t xml:space="preserve">第一校舎 </t>
    </r>
    <r>
      <rPr>
        <sz val="10"/>
        <color theme="1"/>
        <rFont val="Arial"/>
        <family val="2"/>
      </rPr>
      <t>208</t>
    </r>
    <r>
      <rPr>
        <sz val="10"/>
        <color theme="1"/>
        <rFont val="ＭＳ ゴシック"/>
        <family val="3"/>
        <charset val="128"/>
      </rPr>
      <t>・</t>
    </r>
    <r>
      <rPr>
        <sz val="10"/>
        <color theme="1"/>
        <rFont val="Arial"/>
        <family val="2"/>
      </rPr>
      <t>209</t>
    </r>
    <r>
      <rPr>
        <sz val="10"/>
        <color theme="1"/>
        <rFont val="Yu Gothic"/>
        <family val="2"/>
        <charset val="128"/>
      </rPr>
      <t>教室</t>
    </r>
    <rPh sb="12" eb="14">
      <t>キョウシツ</t>
    </rPh>
    <phoneticPr fontId="1"/>
  </si>
  <si>
    <r>
      <rPr>
        <sz val="10"/>
        <color theme="1"/>
        <rFont val="ＭＳ Ｐゴシック"/>
        <family val="3"/>
        <charset val="128"/>
      </rPr>
      <t xml:space="preserve">第一校舎 </t>
    </r>
    <r>
      <rPr>
        <sz val="10"/>
        <color theme="1"/>
        <rFont val="Arial"/>
        <family val="2"/>
      </rPr>
      <t>210</t>
    </r>
    <r>
      <rPr>
        <sz val="10"/>
        <color theme="1"/>
        <rFont val="ＭＳ Ｐゴシック"/>
        <family val="3"/>
        <charset val="128"/>
      </rPr>
      <t>教室</t>
    </r>
    <rPh sb="8" eb="10">
      <t>キョウシツ</t>
    </rPh>
    <phoneticPr fontId="1"/>
  </si>
  <si>
    <r>
      <rPr>
        <sz val="10"/>
        <color theme="1"/>
        <rFont val="ＭＳ Ｐゴシック"/>
        <family val="3"/>
        <charset val="128"/>
      </rPr>
      <t xml:space="preserve">第一校舎 </t>
    </r>
    <r>
      <rPr>
        <sz val="10"/>
        <color theme="1"/>
        <rFont val="Arial"/>
        <family val="2"/>
      </rPr>
      <t>210</t>
    </r>
    <r>
      <rPr>
        <sz val="10"/>
        <color theme="1"/>
        <rFont val="ＭＳ Ｐゴシック"/>
        <family val="3"/>
        <charset val="128"/>
      </rPr>
      <t>教室</t>
    </r>
    <phoneticPr fontId="1"/>
  </si>
  <si>
    <r>
      <rPr>
        <sz val="10"/>
        <color theme="1"/>
        <rFont val="ＭＳ Ｐゴシック"/>
        <family val="3"/>
        <charset val="128"/>
      </rPr>
      <t xml:space="preserve">第一校舎 </t>
    </r>
    <r>
      <rPr>
        <sz val="10"/>
        <color theme="1"/>
        <rFont val="Arial"/>
        <family val="2"/>
      </rPr>
      <t>211</t>
    </r>
    <r>
      <rPr>
        <sz val="10"/>
        <color theme="1"/>
        <rFont val="ＭＳ Ｐゴシック"/>
        <family val="3"/>
        <charset val="128"/>
      </rPr>
      <t>教室</t>
    </r>
    <phoneticPr fontId="1"/>
  </si>
  <si>
    <r>
      <rPr>
        <sz val="10"/>
        <color theme="1"/>
        <rFont val="ＭＳ ゴシック"/>
        <family val="3"/>
        <charset val="128"/>
      </rPr>
      <t xml:space="preserve">第一校舎 </t>
    </r>
    <r>
      <rPr>
        <sz val="10"/>
        <color theme="1"/>
        <rFont val="Arial"/>
        <family val="3"/>
      </rPr>
      <t>301</t>
    </r>
    <r>
      <rPr>
        <sz val="10"/>
        <color theme="1"/>
        <rFont val="ＭＳ ゴシック"/>
        <family val="3"/>
        <charset val="128"/>
      </rPr>
      <t>教室</t>
    </r>
    <phoneticPr fontId="27"/>
  </si>
  <si>
    <r>
      <rPr>
        <sz val="10"/>
        <color theme="1"/>
        <rFont val="ＭＳ Ｐゴシック"/>
        <family val="3"/>
        <charset val="128"/>
      </rPr>
      <t xml:space="preserve">第一校舎 </t>
    </r>
    <r>
      <rPr>
        <sz val="10"/>
        <color theme="1"/>
        <rFont val="Arial"/>
        <family val="2"/>
      </rPr>
      <t>303</t>
    </r>
    <r>
      <rPr>
        <sz val="10"/>
        <color theme="1"/>
        <rFont val="ＭＳ Ｐゴシック"/>
        <family val="3"/>
        <charset val="128"/>
      </rPr>
      <t>教室</t>
    </r>
    <phoneticPr fontId="1"/>
  </si>
  <si>
    <r>
      <rPr>
        <sz val="10"/>
        <color theme="1"/>
        <rFont val="ＭＳ Ｐゴシック"/>
        <family val="3"/>
        <charset val="128"/>
      </rPr>
      <t xml:space="preserve">第一校舎 </t>
    </r>
    <r>
      <rPr>
        <sz val="10"/>
        <color theme="1"/>
        <rFont val="Arial"/>
        <family val="2"/>
      </rPr>
      <t>306</t>
    </r>
    <r>
      <rPr>
        <sz val="10"/>
        <color theme="1"/>
        <rFont val="ＭＳ Ｐゴシック"/>
        <family val="3"/>
        <charset val="128"/>
      </rPr>
      <t>教室</t>
    </r>
    <phoneticPr fontId="1"/>
  </si>
  <si>
    <r>
      <rPr>
        <sz val="10"/>
        <color theme="1"/>
        <rFont val="ＭＳ Ｐゴシック"/>
        <family val="3"/>
        <charset val="128"/>
      </rPr>
      <t xml:space="preserve">第一校舎 </t>
    </r>
    <r>
      <rPr>
        <sz val="10"/>
        <color theme="1"/>
        <rFont val="Arial"/>
        <family val="2"/>
      </rPr>
      <t>312</t>
    </r>
    <r>
      <rPr>
        <sz val="10"/>
        <color theme="1"/>
        <rFont val="ＭＳ Ｐゴシック"/>
        <family val="3"/>
        <charset val="128"/>
      </rPr>
      <t>教室</t>
    </r>
    <phoneticPr fontId="1"/>
  </si>
  <si>
    <r>
      <rPr>
        <sz val="10"/>
        <color theme="1"/>
        <rFont val="ＭＳ Ｐゴシック"/>
        <family val="3"/>
        <charset val="128"/>
      </rPr>
      <t xml:space="preserve">第一校舎 </t>
    </r>
    <r>
      <rPr>
        <sz val="10"/>
        <color theme="1"/>
        <rFont val="Arial"/>
        <family val="2"/>
      </rPr>
      <t>314</t>
    </r>
    <r>
      <rPr>
        <sz val="10"/>
        <color theme="1"/>
        <rFont val="ＭＳ Ｐゴシック"/>
        <family val="3"/>
        <charset val="128"/>
      </rPr>
      <t>教室</t>
    </r>
    <phoneticPr fontId="1"/>
  </si>
  <si>
    <r>
      <rPr>
        <sz val="10"/>
        <color theme="1"/>
        <rFont val="ＭＳ Ｐゴシック"/>
        <family val="3"/>
        <charset val="128"/>
      </rPr>
      <t xml:space="preserve">第一校舎 </t>
    </r>
    <r>
      <rPr>
        <sz val="10"/>
        <color theme="1"/>
        <rFont val="Arial"/>
        <family val="2"/>
      </rPr>
      <t>315</t>
    </r>
    <r>
      <rPr>
        <sz val="10"/>
        <color theme="1"/>
        <rFont val="ＭＳ Ｐゴシック"/>
        <family val="3"/>
        <charset val="128"/>
      </rPr>
      <t>教室</t>
    </r>
    <phoneticPr fontId="1"/>
  </si>
  <si>
    <r>
      <rPr>
        <sz val="10"/>
        <color theme="1"/>
        <rFont val="ＭＳ Ｐゴシック"/>
        <family val="3"/>
        <charset val="128"/>
      </rPr>
      <t xml:space="preserve">第一校舎 </t>
    </r>
    <r>
      <rPr>
        <sz val="10"/>
        <color theme="1"/>
        <rFont val="Arial"/>
        <family val="2"/>
      </rPr>
      <t>316</t>
    </r>
    <r>
      <rPr>
        <sz val="10"/>
        <color theme="1"/>
        <rFont val="ＭＳ Ｐゴシック"/>
        <family val="3"/>
        <charset val="128"/>
      </rPr>
      <t>教室</t>
    </r>
    <phoneticPr fontId="1"/>
  </si>
  <si>
    <r>
      <rPr>
        <sz val="10"/>
        <color theme="1"/>
        <rFont val="ＭＳ ゴシック"/>
        <family val="3"/>
        <charset val="128"/>
      </rPr>
      <t xml:space="preserve">第一校舎 </t>
    </r>
    <r>
      <rPr>
        <sz val="10"/>
        <color theme="1"/>
        <rFont val="Arial"/>
        <family val="2"/>
      </rPr>
      <t>317</t>
    </r>
    <r>
      <rPr>
        <sz val="10"/>
        <color theme="1"/>
        <rFont val="ＭＳ ゴシック"/>
        <family val="3"/>
        <charset val="128"/>
      </rPr>
      <t>教室</t>
    </r>
    <phoneticPr fontId="27"/>
  </si>
  <si>
    <r>
      <rPr>
        <sz val="10"/>
        <color theme="1"/>
        <rFont val="ＭＳ Ｐゴシック"/>
        <family val="3"/>
        <charset val="128"/>
      </rPr>
      <t xml:space="preserve">第一校舎 </t>
    </r>
    <r>
      <rPr>
        <sz val="10"/>
        <color theme="1"/>
        <rFont val="Arial"/>
        <family val="2"/>
      </rPr>
      <t>415</t>
    </r>
    <r>
      <rPr>
        <sz val="10"/>
        <color theme="1"/>
        <rFont val="ＭＳ Ｐゴシック"/>
        <family val="3"/>
        <charset val="128"/>
      </rPr>
      <t>教室</t>
    </r>
    <phoneticPr fontId="1"/>
  </si>
  <si>
    <r>
      <rPr>
        <sz val="9"/>
        <color theme="1"/>
        <rFont val="ＭＳ Ｐゴシック"/>
        <family val="3"/>
        <charset val="128"/>
      </rPr>
      <t xml:space="preserve">メディア棟 </t>
    </r>
    <r>
      <rPr>
        <sz val="9"/>
        <color theme="1"/>
        <rFont val="Century"/>
        <family val="1"/>
      </rPr>
      <t>M615</t>
    </r>
    <r>
      <rPr>
        <sz val="9"/>
        <color theme="1"/>
        <rFont val="Yu Gothic"/>
        <family val="1"/>
        <charset val="128"/>
      </rPr>
      <t>・</t>
    </r>
    <r>
      <rPr>
        <sz val="9"/>
        <color theme="1"/>
        <rFont val="Century"/>
        <family val="1"/>
      </rPr>
      <t>M616</t>
    </r>
    <r>
      <rPr>
        <sz val="9"/>
        <color theme="1"/>
        <rFont val="ＭＳ Ｐ明朝"/>
        <family val="1"/>
        <charset val="128"/>
      </rPr>
      <t>教室</t>
    </r>
    <phoneticPr fontId="1"/>
  </si>
  <si>
    <r>
      <rPr>
        <sz val="9"/>
        <color theme="1"/>
        <rFont val="ＭＳ Ｐゴシック"/>
        <family val="3"/>
        <charset val="128"/>
      </rPr>
      <t xml:space="preserve">第一校舎 </t>
    </r>
    <r>
      <rPr>
        <sz val="9"/>
        <color theme="1"/>
        <rFont val="Century"/>
        <family val="1"/>
      </rPr>
      <t>304</t>
    </r>
    <r>
      <rPr>
        <sz val="9"/>
        <color theme="1"/>
        <rFont val="Yu Gothic"/>
        <family val="1"/>
        <charset val="128"/>
      </rPr>
      <t>・</t>
    </r>
    <r>
      <rPr>
        <sz val="9"/>
        <color theme="1"/>
        <rFont val="Century"/>
        <family val="1"/>
      </rPr>
      <t>305</t>
    </r>
    <r>
      <rPr>
        <sz val="9"/>
        <color theme="1"/>
        <rFont val="ＭＳ Ｐゴシック"/>
        <family val="3"/>
        <charset val="128"/>
      </rPr>
      <t>教室</t>
    </r>
    <rPh sb="0" eb="2">
      <t>ダイイチ</t>
    </rPh>
    <rPh sb="2" eb="4">
      <t>コウシャ</t>
    </rPh>
    <rPh sb="12" eb="14">
      <t>キョウシツ</t>
    </rPh>
    <phoneticPr fontId="27"/>
  </si>
  <si>
    <r>
      <rPr>
        <sz val="9"/>
        <color theme="1"/>
        <rFont val="ＭＳ Ｐゴシック"/>
        <family val="3"/>
        <charset val="128"/>
      </rPr>
      <t xml:space="preserve">第一校舎 </t>
    </r>
    <r>
      <rPr>
        <sz val="9"/>
        <color theme="1"/>
        <rFont val="Century"/>
        <family val="1"/>
      </rPr>
      <t>307</t>
    </r>
    <r>
      <rPr>
        <sz val="9"/>
        <color theme="1"/>
        <rFont val="Yu Gothic"/>
        <family val="1"/>
        <charset val="128"/>
      </rPr>
      <t>・</t>
    </r>
    <r>
      <rPr>
        <sz val="9"/>
        <color theme="1"/>
        <rFont val="Century"/>
        <family val="1"/>
      </rPr>
      <t>308</t>
    </r>
    <r>
      <rPr>
        <sz val="9"/>
        <color theme="1"/>
        <rFont val="ＭＳ Ｐゴシック"/>
        <family val="3"/>
        <charset val="128"/>
      </rPr>
      <t>教室</t>
    </r>
    <rPh sb="0" eb="2">
      <t>ダイイチ</t>
    </rPh>
    <rPh sb="2" eb="4">
      <t>コウシャ</t>
    </rPh>
    <rPh sb="12" eb="14">
      <t>キョウシツ</t>
    </rPh>
    <phoneticPr fontId="27"/>
  </si>
  <si>
    <r>
      <rPr>
        <sz val="9"/>
        <color theme="1"/>
        <rFont val="ＭＳ Ｐゴシック"/>
        <family val="3"/>
        <charset val="128"/>
      </rPr>
      <t xml:space="preserve">第三校舎 </t>
    </r>
    <r>
      <rPr>
        <sz val="9"/>
        <color theme="1"/>
        <rFont val="Century"/>
        <family val="1"/>
      </rPr>
      <t>31</t>
    </r>
    <r>
      <rPr>
        <sz val="9"/>
        <color theme="1"/>
        <rFont val="Yu Gothic"/>
        <family val="1"/>
        <charset val="128"/>
      </rPr>
      <t>・</t>
    </r>
    <r>
      <rPr>
        <sz val="9"/>
        <color theme="1"/>
        <rFont val="Century"/>
        <family val="1"/>
      </rPr>
      <t>32</t>
    </r>
    <r>
      <rPr>
        <sz val="9"/>
        <color theme="1"/>
        <rFont val="Yu Gothic"/>
        <family val="1"/>
        <charset val="128"/>
      </rPr>
      <t>・</t>
    </r>
    <r>
      <rPr>
        <sz val="9"/>
        <color theme="1"/>
        <rFont val="Century"/>
        <family val="1"/>
      </rPr>
      <t>33</t>
    </r>
    <r>
      <rPr>
        <sz val="9"/>
        <color theme="1"/>
        <rFont val="ＭＳ Ｐゴシック"/>
        <family val="3"/>
        <charset val="128"/>
      </rPr>
      <t>番教室</t>
    </r>
    <rPh sb="0" eb="4">
      <t>ダイサンコウシャ</t>
    </rPh>
    <rPh sb="13" eb="14">
      <t>バン</t>
    </rPh>
    <rPh sb="14" eb="16">
      <t>キョウシツ</t>
    </rPh>
    <phoneticPr fontId="1"/>
  </si>
  <si>
    <r>
      <rPr>
        <sz val="9"/>
        <color theme="1"/>
        <rFont val="ＭＳ Ｐゴシック"/>
        <family val="3"/>
        <charset val="128"/>
      </rPr>
      <t xml:space="preserve">メディア棟 </t>
    </r>
    <r>
      <rPr>
        <sz val="9"/>
        <color theme="1"/>
        <rFont val="Century"/>
        <family val="1"/>
      </rPr>
      <t>M402</t>
    </r>
    <r>
      <rPr>
        <sz val="9"/>
        <color theme="1"/>
        <rFont val="Yu Gothic"/>
        <family val="1"/>
        <charset val="128"/>
      </rPr>
      <t>・</t>
    </r>
    <r>
      <rPr>
        <sz val="9"/>
        <color theme="1"/>
        <rFont val="Century"/>
        <family val="1"/>
      </rPr>
      <t>M403</t>
    </r>
    <r>
      <rPr>
        <sz val="9"/>
        <color theme="1"/>
        <rFont val="ＭＳ Ｐ明朝"/>
        <family val="1"/>
        <charset val="128"/>
      </rPr>
      <t>教室</t>
    </r>
    <rPh sb="4" eb="5">
      <t>トウ</t>
    </rPh>
    <rPh sb="15" eb="17">
      <t>キョウシツ</t>
    </rPh>
    <phoneticPr fontId="1"/>
  </si>
  <si>
    <r>
      <rPr>
        <sz val="9"/>
        <color theme="1"/>
        <rFont val="ＭＳ Ｐゴシック"/>
        <family val="3"/>
        <charset val="128"/>
      </rPr>
      <t xml:space="preserve">メディア棟 </t>
    </r>
    <r>
      <rPr>
        <sz val="9"/>
        <color theme="1"/>
        <rFont val="Century"/>
        <family val="1"/>
      </rPr>
      <t>M515</t>
    </r>
    <r>
      <rPr>
        <sz val="9"/>
        <color theme="1"/>
        <rFont val="Yu Gothic"/>
        <family val="1"/>
        <charset val="128"/>
      </rPr>
      <t>・</t>
    </r>
    <r>
      <rPr>
        <sz val="9"/>
        <color theme="1"/>
        <rFont val="Century"/>
        <family val="1"/>
      </rPr>
      <t>M516</t>
    </r>
    <r>
      <rPr>
        <sz val="9"/>
        <color theme="1"/>
        <rFont val="ＭＳ Ｐ明朝"/>
        <family val="1"/>
        <charset val="128"/>
      </rPr>
      <t>教室</t>
    </r>
    <rPh sb="4" eb="5">
      <t>トウ</t>
    </rPh>
    <rPh sb="15" eb="17">
      <t>キョウシツ</t>
    </rPh>
    <phoneticPr fontId="1"/>
  </si>
  <si>
    <r>
      <rPr>
        <sz val="9"/>
        <color theme="1"/>
        <rFont val="ＭＳ Ｐゴシック"/>
        <family val="3"/>
        <charset val="128"/>
      </rPr>
      <t xml:space="preserve">メディア棟 </t>
    </r>
    <r>
      <rPr>
        <sz val="9"/>
        <color theme="1"/>
        <rFont val="Century"/>
        <family val="1"/>
      </rPr>
      <t>M611</t>
    </r>
    <r>
      <rPr>
        <sz val="9"/>
        <color theme="1"/>
        <rFont val="Yu Gothic"/>
        <family val="1"/>
        <charset val="128"/>
      </rPr>
      <t>・</t>
    </r>
    <r>
      <rPr>
        <sz val="9"/>
        <color theme="1"/>
        <rFont val="Century"/>
        <family val="1"/>
      </rPr>
      <t>M612</t>
    </r>
    <r>
      <rPr>
        <sz val="9"/>
        <color theme="1"/>
        <rFont val="Yu Gothic"/>
        <family val="1"/>
        <charset val="128"/>
      </rPr>
      <t>・</t>
    </r>
    <r>
      <rPr>
        <sz val="9"/>
        <color theme="1"/>
        <rFont val="Century"/>
        <family val="1"/>
      </rPr>
      <t>M613</t>
    </r>
    <r>
      <rPr>
        <sz val="9"/>
        <color theme="1"/>
        <rFont val="ＭＳ Ｐ明朝"/>
        <family val="1"/>
        <charset val="128"/>
      </rPr>
      <t>教室</t>
    </r>
    <rPh sb="4" eb="5">
      <t>トウ</t>
    </rPh>
    <rPh sb="20" eb="22">
      <t>キョウシツ</t>
    </rPh>
    <phoneticPr fontId="1"/>
  </si>
  <si>
    <r>
      <rPr>
        <sz val="9"/>
        <color theme="1"/>
        <rFont val="ＭＳ Ｐゴシック"/>
        <family val="3"/>
        <charset val="128"/>
      </rPr>
      <t>メディア棟</t>
    </r>
    <r>
      <rPr>
        <sz val="9"/>
        <color theme="1"/>
        <rFont val="Century"/>
        <family val="1"/>
      </rPr>
      <t xml:space="preserve"> M607</t>
    </r>
    <r>
      <rPr>
        <sz val="9"/>
        <color theme="1"/>
        <rFont val="ＭＳ Ｐ明朝"/>
        <family val="1"/>
        <charset val="128"/>
      </rPr>
      <t>・</t>
    </r>
    <r>
      <rPr>
        <sz val="9"/>
        <color theme="1"/>
        <rFont val="Century"/>
        <family val="1"/>
      </rPr>
      <t>M608</t>
    </r>
    <r>
      <rPr>
        <sz val="9"/>
        <color theme="1"/>
        <rFont val="ＭＳ 明朝"/>
        <family val="1"/>
        <charset val="128"/>
      </rPr>
      <t>教室</t>
    </r>
    <rPh sb="4" eb="5">
      <t>トウ</t>
    </rPh>
    <rPh sb="15" eb="17">
      <t>キョウシツ</t>
    </rPh>
    <phoneticPr fontId="1"/>
  </si>
  <si>
    <r>
      <rPr>
        <sz val="9"/>
        <color theme="1"/>
        <rFont val="ＭＳ Ｐゴシック"/>
        <family val="3"/>
        <charset val="128"/>
      </rPr>
      <t>メディア棟</t>
    </r>
    <r>
      <rPr>
        <sz val="9"/>
        <color theme="1"/>
        <rFont val="Century"/>
        <family val="1"/>
      </rPr>
      <t xml:space="preserve"> M502</t>
    </r>
    <r>
      <rPr>
        <sz val="9"/>
        <color theme="1"/>
        <rFont val="ＭＳ Ｐ明朝"/>
        <family val="1"/>
        <charset val="128"/>
      </rPr>
      <t>・</t>
    </r>
    <r>
      <rPr>
        <sz val="9"/>
        <color theme="1"/>
        <rFont val="Century"/>
        <family val="1"/>
      </rPr>
      <t>M503</t>
    </r>
    <r>
      <rPr>
        <sz val="9"/>
        <color theme="1"/>
        <rFont val="ＭＳ 明朝"/>
        <family val="1"/>
        <charset val="128"/>
      </rPr>
      <t>教室</t>
    </r>
    <rPh sb="4" eb="5">
      <t>トウ</t>
    </rPh>
    <rPh sb="15" eb="17">
      <t>キョウシツ</t>
    </rPh>
    <phoneticPr fontId="1"/>
  </si>
  <si>
    <r>
      <rPr>
        <sz val="9"/>
        <color theme="1"/>
        <rFont val="ＭＳ Ｐゴシック"/>
        <family val="3"/>
        <charset val="128"/>
      </rPr>
      <t>メディア棟</t>
    </r>
    <r>
      <rPr>
        <sz val="9"/>
        <color theme="1"/>
        <rFont val="Century"/>
        <family val="1"/>
      </rPr>
      <t xml:space="preserve"> M506</t>
    </r>
    <r>
      <rPr>
        <sz val="9"/>
        <color theme="1"/>
        <rFont val="ＭＳ 明朝"/>
        <family val="1"/>
        <charset val="128"/>
      </rPr>
      <t>教室</t>
    </r>
    <rPh sb="4" eb="5">
      <t>トウ</t>
    </rPh>
    <rPh sb="10" eb="12">
      <t>キョウシツ</t>
    </rPh>
    <phoneticPr fontId="1"/>
  </si>
  <si>
    <t>第一校舎 304・302教室</t>
    <rPh sb="0" eb="4">
      <t>ダイイチコウシャ</t>
    </rPh>
    <rPh sb="12" eb="14">
      <t>キョウシツ</t>
    </rPh>
    <phoneticPr fontId="27"/>
  </si>
  <si>
    <r>
      <rPr>
        <sz val="9"/>
        <color theme="1"/>
        <rFont val="ＭＳ Ｐゴシック"/>
        <family val="3"/>
        <charset val="128"/>
      </rPr>
      <t xml:space="preserve">第一校舎 </t>
    </r>
    <r>
      <rPr>
        <sz val="9"/>
        <color theme="1"/>
        <rFont val="Century"/>
        <family val="1"/>
      </rPr>
      <t>304</t>
    </r>
    <r>
      <rPr>
        <sz val="9"/>
        <color theme="1"/>
        <rFont val="Yu Gothic"/>
        <family val="1"/>
        <charset val="128"/>
      </rPr>
      <t>・</t>
    </r>
    <r>
      <rPr>
        <sz val="9"/>
        <color theme="1"/>
        <rFont val="Century"/>
        <family val="1"/>
      </rPr>
      <t>302</t>
    </r>
    <r>
      <rPr>
        <sz val="9"/>
        <color theme="1"/>
        <rFont val="ＭＳ Ｐゴシック"/>
        <family val="3"/>
        <charset val="128"/>
      </rPr>
      <t>教室</t>
    </r>
    <rPh sb="0" eb="2">
      <t>ダイイチ</t>
    </rPh>
    <rPh sb="2" eb="4">
      <t>コウシャ</t>
    </rPh>
    <rPh sb="12" eb="14">
      <t>キョウシツ</t>
    </rPh>
    <phoneticPr fontId="27"/>
  </si>
  <si>
    <r>
      <rPr>
        <sz val="9"/>
        <color theme="1"/>
        <rFont val="ＭＳ Ｐゴシック"/>
        <family val="3"/>
        <charset val="128"/>
      </rPr>
      <t>第一校舎</t>
    </r>
    <r>
      <rPr>
        <sz val="9"/>
        <color theme="1"/>
        <rFont val="Century"/>
        <family val="1"/>
      </rPr>
      <t xml:space="preserve"> 208</t>
    </r>
    <r>
      <rPr>
        <sz val="9"/>
        <color theme="1"/>
        <rFont val="ＭＳ Ｐ明朝"/>
        <family val="1"/>
        <charset val="128"/>
      </rPr>
      <t>・</t>
    </r>
    <r>
      <rPr>
        <sz val="9"/>
        <color theme="1"/>
        <rFont val="Century"/>
        <family val="1"/>
      </rPr>
      <t>209</t>
    </r>
    <r>
      <rPr>
        <sz val="9"/>
        <color theme="1"/>
        <rFont val="ＭＳ Ｐゴシック"/>
        <family val="3"/>
        <charset val="128"/>
      </rPr>
      <t>教室</t>
    </r>
    <rPh sb="0" eb="4">
      <t>ダイイチコウシャ</t>
    </rPh>
    <rPh sb="12" eb="14">
      <t>キョウシツ</t>
    </rPh>
    <phoneticPr fontId="1"/>
  </si>
  <si>
    <r>
      <rPr>
        <sz val="10"/>
        <color theme="1"/>
        <rFont val="ＭＳ ゴシック"/>
        <family val="3"/>
        <charset val="128"/>
      </rPr>
      <t>第二校舎</t>
    </r>
    <r>
      <rPr>
        <sz val="10"/>
        <color theme="1"/>
        <rFont val="Arial"/>
        <family val="2"/>
      </rPr>
      <t xml:space="preserve"> 3</t>
    </r>
    <r>
      <rPr>
        <sz val="10"/>
        <color theme="1"/>
        <rFont val="ＭＳ Ｐゴシック"/>
        <family val="2"/>
        <charset val="128"/>
      </rPr>
      <t>番教室</t>
    </r>
    <rPh sb="6" eb="7">
      <t>バン</t>
    </rPh>
    <rPh sb="7" eb="9">
      <t>キョウシツ</t>
    </rPh>
    <phoneticPr fontId="1"/>
  </si>
  <si>
    <r>
      <rPr>
        <sz val="10"/>
        <color theme="1"/>
        <rFont val="ＭＳ ゴシック"/>
        <family val="3"/>
        <charset val="128"/>
      </rPr>
      <t>第二校舎</t>
    </r>
    <r>
      <rPr>
        <sz val="10"/>
        <color theme="1"/>
        <rFont val="Arial"/>
        <family val="2"/>
      </rPr>
      <t xml:space="preserve"> 1</t>
    </r>
    <r>
      <rPr>
        <sz val="10"/>
        <color theme="1"/>
        <rFont val="ＭＳ Ｐゴシック"/>
        <family val="2"/>
        <charset val="128"/>
      </rPr>
      <t>番教室</t>
    </r>
    <rPh sb="6" eb="7">
      <t>バン</t>
    </rPh>
    <rPh sb="7" eb="9">
      <t>キョウシツ</t>
    </rPh>
    <phoneticPr fontId="1"/>
  </si>
  <si>
    <r>
      <rPr>
        <sz val="10"/>
        <color theme="1"/>
        <rFont val="ＭＳ ゴシック"/>
        <family val="3"/>
        <charset val="128"/>
      </rPr>
      <t>第二校舎</t>
    </r>
    <r>
      <rPr>
        <sz val="10"/>
        <color theme="1"/>
        <rFont val="Arial"/>
        <family val="2"/>
      </rPr>
      <t xml:space="preserve"> 4</t>
    </r>
    <r>
      <rPr>
        <sz val="10"/>
        <color theme="1"/>
        <rFont val="ＭＳ Ｐゴシック"/>
        <family val="2"/>
        <charset val="128"/>
      </rPr>
      <t>番教室</t>
    </r>
    <rPh sb="6" eb="7">
      <t>バン</t>
    </rPh>
    <rPh sb="7" eb="9">
      <t>キョウシツ</t>
    </rPh>
    <phoneticPr fontId="1"/>
  </si>
  <si>
    <r>
      <rPr>
        <sz val="10"/>
        <color theme="1"/>
        <rFont val="ＭＳ ゴシック"/>
        <family val="3"/>
        <charset val="128"/>
      </rPr>
      <t>第二校舎</t>
    </r>
    <r>
      <rPr>
        <sz val="10"/>
        <color theme="1"/>
        <rFont val="Arial"/>
        <family val="2"/>
      </rPr>
      <t xml:space="preserve"> 5</t>
    </r>
    <r>
      <rPr>
        <sz val="10"/>
        <color theme="1"/>
        <rFont val="ＭＳ Ｐゴシック"/>
        <family val="2"/>
        <charset val="128"/>
      </rPr>
      <t>番教室</t>
    </r>
    <rPh sb="6" eb="7">
      <t>バン</t>
    </rPh>
    <rPh sb="7" eb="9">
      <t>キョウシツ</t>
    </rPh>
    <phoneticPr fontId="1"/>
  </si>
  <si>
    <r>
      <rPr>
        <sz val="10"/>
        <color theme="1"/>
        <rFont val="ＭＳ ゴシック"/>
        <family val="3"/>
        <charset val="128"/>
      </rPr>
      <t>第二校舎</t>
    </r>
    <r>
      <rPr>
        <sz val="10"/>
        <color theme="1"/>
        <rFont val="Arial"/>
        <family val="2"/>
      </rPr>
      <t xml:space="preserve"> 8</t>
    </r>
    <r>
      <rPr>
        <sz val="10"/>
        <color theme="1"/>
        <rFont val="ＭＳ Ｐゴシック"/>
        <family val="2"/>
        <charset val="128"/>
      </rPr>
      <t>番教室</t>
    </r>
    <rPh sb="6" eb="7">
      <t>バン</t>
    </rPh>
    <rPh sb="7" eb="9">
      <t>キョウシツ</t>
    </rPh>
    <phoneticPr fontId="1"/>
  </si>
  <si>
    <r>
      <rPr>
        <sz val="10"/>
        <color theme="1"/>
        <rFont val="ＭＳ ゴシック"/>
        <family val="3"/>
        <charset val="128"/>
      </rPr>
      <t>第二校舎</t>
    </r>
    <r>
      <rPr>
        <sz val="10"/>
        <color theme="1"/>
        <rFont val="Arial"/>
        <family val="2"/>
      </rPr>
      <t xml:space="preserve"> 7</t>
    </r>
    <r>
      <rPr>
        <sz val="10"/>
        <color theme="1"/>
        <rFont val="ＭＳ Ｐゴシック"/>
        <family val="2"/>
        <charset val="128"/>
      </rPr>
      <t>番教室</t>
    </r>
    <rPh sb="6" eb="7">
      <t>バン</t>
    </rPh>
    <rPh sb="7" eb="9">
      <t>キョウシツ</t>
    </rPh>
    <phoneticPr fontId="1"/>
  </si>
  <si>
    <r>
      <rPr>
        <sz val="10"/>
        <color theme="1"/>
        <rFont val="ＭＳ ゴシック"/>
        <family val="3"/>
        <charset val="128"/>
      </rPr>
      <t>第二校舎</t>
    </r>
    <r>
      <rPr>
        <sz val="10"/>
        <color theme="1"/>
        <rFont val="Arial"/>
        <family val="2"/>
      </rPr>
      <t xml:space="preserve"> 2</t>
    </r>
    <r>
      <rPr>
        <sz val="10"/>
        <color theme="1"/>
        <rFont val="ＭＳ Ｐゴシック"/>
        <family val="2"/>
        <charset val="128"/>
      </rPr>
      <t>番教室</t>
    </r>
    <rPh sb="6" eb="7">
      <t>バン</t>
    </rPh>
    <rPh sb="7" eb="9">
      <t>キョウシツ</t>
    </rPh>
    <phoneticPr fontId="1"/>
  </si>
  <si>
    <r>
      <rPr>
        <sz val="10"/>
        <color theme="1"/>
        <rFont val="ＭＳ ゴシック"/>
        <family val="3"/>
        <charset val="128"/>
      </rPr>
      <t>第二校舎</t>
    </r>
    <r>
      <rPr>
        <sz val="10"/>
        <color theme="1"/>
        <rFont val="Arial"/>
        <family val="2"/>
      </rPr>
      <t xml:space="preserve"> 1</t>
    </r>
    <r>
      <rPr>
        <sz val="10"/>
        <color theme="1"/>
        <rFont val="ＭＳ ゴシック"/>
        <family val="3"/>
        <charset val="128"/>
      </rPr>
      <t>番教室</t>
    </r>
    <rPh sb="6" eb="7">
      <t>バン</t>
    </rPh>
    <rPh sb="7" eb="9">
      <t>キョウシツ</t>
    </rPh>
    <phoneticPr fontId="1"/>
  </si>
  <si>
    <r>
      <t>30</t>
    </r>
    <r>
      <rPr>
        <sz val="10"/>
        <color theme="1"/>
        <rFont val="ＭＳ Ｐゴシック"/>
        <family val="2"/>
        <charset val="128"/>
      </rPr>
      <t>日</t>
    </r>
    <rPh sb="2" eb="3">
      <t>ニチ</t>
    </rPh>
    <phoneticPr fontId="1"/>
  </si>
  <si>
    <t>和泉総合体育館ウエスト棟</t>
    <rPh sb="0" eb="2">
      <t>イズミ</t>
    </rPh>
    <rPh sb="2" eb="4">
      <t>ソウゴウ</t>
    </rPh>
    <rPh sb="4" eb="7">
      <t>タイイクカン</t>
    </rPh>
    <rPh sb="11" eb="12">
      <t>トウ</t>
    </rPh>
    <phoneticPr fontId="1"/>
  </si>
  <si>
    <t>和泉総合体育館ウエスト棟</t>
    <phoneticPr fontId="1"/>
  </si>
  <si>
    <r>
      <rPr>
        <sz val="10"/>
        <color theme="1"/>
        <rFont val="ＭＳ ゴシック"/>
        <family val="3"/>
        <charset val="128"/>
      </rPr>
      <t>第三校舎</t>
    </r>
    <r>
      <rPr>
        <sz val="10"/>
        <color theme="1"/>
        <rFont val="Arial"/>
        <family val="2"/>
      </rPr>
      <t xml:space="preserve"> 22</t>
    </r>
    <r>
      <rPr>
        <sz val="10"/>
        <color theme="1"/>
        <rFont val="ＭＳ ゴシック"/>
        <family val="3"/>
        <charset val="128"/>
      </rPr>
      <t>番教室</t>
    </r>
    <rPh sb="1" eb="2">
      <t>サン</t>
    </rPh>
    <rPh sb="7" eb="8">
      <t>バン</t>
    </rPh>
    <rPh sb="8" eb="10">
      <t>キョウシツ</t>
    </rPh>
    <phoneticPr fontId="1"/>
  </si>
  <si>
    <r>
      <rPr>
        <sz val="10"/>
        <color theme="1"/>
        <rFont val="ＭＳ ゴシック"/>
        <family val="3"/>
        <charset val="128"/>
      </rPr>
      <t>第三校舎</t>
    </r>
    <r>
      <rPr>
        <sz val="10"/>
        <color theme="1"/>
        <rFont val="Arial"/>
        <family val="2"/>
      </rPr>
      <t xml:space="preserve"> 31</t>
    </r>
    <r>
      <rPr>
        <sz val="10"/>
        <color theme="1"/>
        <rFont val="ＭＳ ゴシック"/>
        <family val="3"/>
        <charset val="128"/>
      </rPr>
      <t>番教室</t>
    </r>
    <rPh sb="1" eb="2">
      <t>サン</t>
    </rPh>
    <rPh sb="7" eb="8">
      <t>バン</t>
    </rPh>
    <rPh sb="8" eb="10">
      <t>キョウシツ</t>
    </rPh>
    <phoneticPr fontId="1"/>
  </si>
  <si>
    <r>
      <rPr>
        <sz val="10"/>
        <color theme="1"/>
        <rFont val="ＭＳ ゴシック"/>
        <family val="3"/>
        <charset val="128"/>
      </rPr>
      <t>第三校舎</t>
    </r>
    <r>
      <rPr>
        <sz val="10"/>
        <color theme="1"/>
        <rFont val="Arial"/>
        <family val="2"/>
      </rPr>
      <t xml:space="preserve"> 38</t>
    </r>
    <r>
      <rPr>
        <sz val="10"/>
        <color theme="1"/>
        <rFont val="ＭＳ ゴシック"/>
        <family val="3"/>
        <charset val="128"/>
      </rPr>
      <t>番教室</t>
    </r>
    <rPh sb="1" eb="2">
      <t>サン</t>
    </rPh>
    <rPh sb="7" eb="8">
      <t>バン</t>
    </rPh>
    <rPh sb="8" eb="10">
      <t>キョウシツ</t>
    </rPh>
    <phoneticPr fontId="1"/>
  </si>
  <si>
    <r>
      <rPr>
        <sz val="10"/>
        <color theme="1"/>
        <rFont val="ＭＳ ゴシック"/>
        <family val="3"/>
        <charset val="128"/>
      </rPr>
      <t>第三校舎</t>
    </r>
    <r>
      <rPr>
        <sz val="10"/>
        <color theme="1"/>
        <rFont val="Arial"/>
        <family val="2"/>
      </rPr>
      <t xml:space="preserve"> 39</t>
    </r>
    <r>
      <rPr>
        <sz val="10"/>
        <color theme="1"/>
        <rFont val="ＭＳ ゴシック"/>
        <family val="3"/>
        <charset val="128"/>
      </rPr>
      <t>番教室</t>
    </r>
    <rPh sb="1" eb="2">
      <t>サン</t>
    </rPh>
    <rPh sb="7" eb="8">
      <t>バン</t>
    </rPh>
    <rPh sb="8" eb="10">
      <t>キョウシツ</t>
    </rPh>
    <phoneticPr fontId="1"/>
  </si>
  <si>
    <t>第三校舎 42番教室</t>
    <rPh sb="0" eb="4">
      <t>ダイサンコウシャ</t>
    </rPh>
    <rPh sb="7" eb="10">
      <t>バンキョウシツ</t>
    </rPh>
    <phoneticPr fontId="1"/>
  </si>
  <si>
    <r>
      <rPr>
        <sz val="10"/>
        <color theme="1"/>
        <rFont val="ＭＳ ゴシック"/>
        <family val="3"/>
        <charset val="128"/>
      </rPr>
      <t>第三校舎</t>
    </r>
    <r>
      <rPr>
        <sz val="10"/>
        <color theme="1"/>
        <rFont val="Arial"/>
        <family val="2"/>
      </rPr>
      <t xml:space="preserve"> 41</t>
    </r>
    <r>
      <rPr>
        <sz val="10"/>
        <color theme="1"/>
        <rFont val="ＭＳ ゴシック"/>
        <family val="3"/>
        <charset val="128"/>
      </rPr>
      <t>番教室</t>
    </r>
    <rPh sb="1" eb="2">
      <t>サン</t>
    </rPh>
    <rPh sb="7" eb="8">
      <t>バン</t>
    </rPh>
    <rPh sb="8" eb="10">
      <t>キョウシツ</t>
    </rPh>
    <phoneticPr fontId="1"/>
  </si>
  <si>
    <t>北畠宏祐</t>
  </si>
  <si>
    <t>キタバタケコウスケ</t>
  </si>
  <si>
    <t>street.meiji.18@gmail.com</t>
  </si>
  <si>
    <t>batake.kosuke@gmail.com</t>
  </si>
  <si>
    <t>弥久保祐太</t>
  </si>
  <si>
    <t>ヤクボユウタ</t>
  </si>
  <si>
    <t>stgakusai2021@gmail.com</t>
  </si>
  <si>
    <t>yyyabo12@gmail.com</t>
  </si>
  <si>
    <t>菅間陽介</t>
  </si>
  <si>
    <t>スガマヨウスケ</t>
  </si>
  <si>
    <t>ykgamagama@gmail.com</t>
  </si>
  <si>
    <r>
      <rPr>
        <sz val="10"/>
        <color rgb="FF000000"/>
        <rFont val="ＭＳ Ｐゴシック"/>
        <family val="2"/>
        <charset val="128"/>
      </rPr>
      <t>ギターサークルストリート「</t>
    </r>
    <r>
      <rPr>
        <sz val="10"/>
        <color rgb="FF000000"/>
        <rFont val="Arial"/>
        <family val="2"/>
      </rPr>
      <t>Street</t>
    </r>
    <r>
      <rPr>
        <sz val="10"/>
        <color rgb="FF000000"/>
        <rFont val="ＭＳ Ｐゴシック"/>
        <family val="2"/>
        <charset val="128"/>
      </rPr>
      <t>」</t>
    </r>
    <phoneticPr fontId="1"/>
  </si>
  <si>
    <t>ギターサークルストリート「ストリート」</t>
    <phoneticPr fontId="1"/>
  </si>
  <si>
    <t>全日</t>
    <rPh sb="0" eb="1">
      <t>ゼン</t>
    </rPh>
    <rPh sb="1" eb="2">
      <t>ニチ</t>
    </rPh>
    <phoneticPr fontId="1"/>
  </si>
  <si>
    <t>全日</t>
    <rPh sb="0" eb="2">
      <t>ゼンニチ</t>
    </rPh>
    <phoneticPr fontId="1"/>
  </si>
  <si>
    <t>公認サークル</t>
    <phoneticPr fontId="1"/>
  </si>
  <si>
    <t>セイジケイザイガクブキデラモトゼミ（センモンエンシュウ）</t>
    <phoneticPr fontId="27"/>
  </si>
  <si>
    <t>公認サークル</t>
    <phoneticPr fontId="27"/>
  </si>
  <si>
    <t>小林秀聡</t>
  </si>
  <si>
    <t>コバヤシヒデトシ</t>
  </si>
  <si>
    <t>hide.fct14@gmail.com</t>
  </si>
  <si>
    <t>ec190205@meiji.ac.jp</t>
  </si>
  <si>
    <t>小川琴美</t>
  </si>
  <si>
    <t>オガワコトミ</t>
  </si>
  <si>
    <t>okoto7@iCloud.com</t>
  </si>
  <si>
    <t>ec190579@meiji.ac.jp</t>
  </si>
  <si>
    <t>山崎春歌</t>
  </si>
  <si>
    <t>ヤマサキハルカ</t>
  </si>
  <si>
    <t>haru04070321@gmail.com</t>
  </si>
  <si>
    <t>ec190058@meiji.ac.jp</t>
  </si>
  <si>
    <r>
      <t>31</t>
    </r>
    <r>
      <rPr>
        <sz val="10"/>
        <color theme="1"/>
        <rFont val="ＭＳ Ｐゴシック"/>
        <family val="2"/>
        <charset val="128"/>
      </rPr>
      <t>日</t>
    </r>
    <rPh sb="2" eb="3">
      <t>ニチ</t>
    </rPh>
    <phoneticPr fontId="1"/>
  </si>
  <si>
    <t>30日</t>
    <rPh sb="2" eb="3">
      <t>ニチ</t>
    </rPh>
    <phoneticPr fontId="1"/>
  </si>
  <si>
    <t>駿台企画研究会（内山日向子）</t>
    <rPh sb="8" eb="10">
      <t>ウチヤマ</t>
    </rPh>
    <rPh sb="10" eb="13">
      <t>ヒナコ</t>
    </rPh>
    <phoneticPr fontId="27"/>
  </si>
  <si>
    <t>政治経済学部木寺元ゼミナール（専門演習）</t>
    <phoneticPr fontId="1"/>
  </si>
  <si>
    <r>
      <t>10</t>
    </r>
    <r>
      <rPr>
        <sz val="14"/>
        <color theme="1"/>
        <rFont val="ＭＳ 明朝"/>
        <family val="1"/>
        <charset val="128"/>
      </rPr>
      <t>月</t>
    </r>
    <r>
      <rPr>
        <sz val="14"/>
        <color theme="1"/>
        <rFont val="Century"/>
        <family val="1"/>
      </rPr>
      <t>29</t>
    </r>
    <r>
      <rPr>
        <sz val="14"/>
        <color theme="1"/>
        <rFont val="ＭＳ 明朝"/>
        <family val="1"/>
        <charset val="128"/>
      </rPr>
      <t xml:space="preserve">日
</t>
    </r>
    <r>
      <rPr>
        <sz val="14"/>
        <color theme="1"/>
        <rFont val="Century"/>
        <family val="1"/>
      </rPr>
      <t>(</t>
    </r>
    <r>
      <rPr>
        <sz val="14"/>
        <color theme="1"/>
        <rFont val="ＭＳ 明朝"/>
        <family val="1"/>
        <charset val="128"/>
      </rPr>
      <t>金</t>
    </r>
    <r>
      <rPr>
        <sz val="14"/>
        <color theme="1"/>
        <rFont val="Century"/>
        <family val="1"/>
      </rPr>
      <t>)</t>
    </r>
    <rPh sb="2" eb="3">
      <t>ガツ</t>
    </rPh>
    <rPh sb="5" eb="6">
      <t>ニチ</t>
    </rPh>
    <rPh sb="8" eb="9">
      <t>キン</t>
    </rPh>
    <phoneticPr fontId="1"/>
  </si>
  <si>
    <r>
      <t>11</t>
    </r>
    <r>
      <rPr>
        <sz val="14"/>
        <color theme="1"/>
        <rFont val="ＭＳ 明朝"/>
        <family val="1"/>
        <charset val="128"/>
      </rPr>
      <t>月</t>
    </r>
    <r>
      <rPr>
        <sz val="14"/>
        <color theme="1"/>
        <rFont val="Century"/>
        <family val="1"/>
      </rPr>
      <t>1</t>
    </r>
    <r>
      <rPr>
        <sz val="14"/>
        <color theme="1"/>
        <rFont val="ＭＳ 明朝"/>
        <family val="1"/>
        <charset val="128"/>
      </rPr>
      <t xml:space="preserve">日
</t>
    </r>
    <r>
      <rPr>
        <sz val="14"/>
        <color theme="1"/>
        <rFont val="Century"/>
        <family val="1"/>
      </rPr>
      <t>(</t>
    </r>
    <r>
      <rPr>
        <sz val="14"/>
        <color theme="1"/>
        <rFont val="ＭＳ 明朝"/>
        <family val="1"/>
        <charset val="128"/>
      </rPr>
      <t>月</t>
    </r>
    <r>
      <rPr>
        <sz val="14"/>
        <color theme="1"/>
        <rFont val="Century"/>
        <family val="1"/>
      </rPr>
      <t>)</t>
    </r>
    <rPh sb="2" eb="3">
      <t>ガツ</t>
    </rPh>
    <rPh sb="4" eb="5">
      <t>ニチ</t>
    </rPh>
    <rPh sb="7" eb="8">
      <t>ゲツ</t>
    </rPh>
    <phoneticPr fontId="1"/>
  </si>
  <si>
    <r>
      <t>11</t>
    </r>
    <r>
      <rPr>
        <sz val="14"/>
        <color theme="1"/>
        <rFont val="ＭＳ 明朝"/>
        <family val="1"/>
        <charset val="128"/>
      </rPr>
      <t>月</t>
    </r>
    <r>
      <rPr>
        <sz val="14"/>
        <color theme="1"/>
        <rFont val="Century"/>
        <family val="1"/>
      </rPr>
      <t>2</t>
    </r>
    <r>
      <rPr>
        <sz val="14"/>
        <color theme="1"/>
        <rFont val="ＭＳ 明朝"/>
        <family val="1"/>
        <charset val="128"/>
      </rPr>
      <t xml:space="preserve">日
</t>
    </r>
    <r>
      <rPr>
        <sz val="14"/>
        <color theme="1"/>
        <rFont val="Century"/>
        <family val="1"/>
      </rPr>
      <t>(</t>
    </r>
    <r>
      <rPr>
        <sz val="14"/>
        <color theme="1"/>
        <rFont val="ＭＳ 明朝"/>
        <family val="1"/>
        <charset val="128"/>
      </rPr>
      <t>火</t>
    </r>
    <r>
      <rPr>
        <sz val="14"/>
        <color theme="1"/>
        <rFont val="Century"/>
        <family val="1"/>
      </rPr>
      <t>)</t>
    </r>
    <rPh sb="2" eb="3">
      <t>ガツ</t>
    </rPh>
    <rPh sb="4" eb="5">
      <t>ニチ</t>
    </rPh>
    <rPh sb="7" eb="8">
      <t>カ</t>
    </rPh>
    <phoneticPr fontId="1"/>
  </si>
  <si>
    <r>
      <t xml:space="preserve">  </t>
    </r>
    <r>
      <rPr>
        <u/>
        <sz val="12"/>
        <color theme="1"/>
        <rFont val="ＭＳ 明朝"/>
        <family val="1"/>
        <charset val="128"/>
      </rPr>
      <t>令和</t>
    </r>
    <r>
      <rPr>
        <u/>
        <sz val="12"/>
        <color theme="1"/>
        <rFont val="Century"/>
        <family val="1"/>
      </rPr>
      <t>3</t>
    </r>
    <r>
      <rPr>
        <u/>
        <sz val="12"/>
        <color theme="1"/>
        <rFont val="ＭＳ 明朝"/>
        <family val="1"/>
        <charset val="128"/>
      </rPr>
      <t>年</t>
    </r>
    <r>
      <rPr>
        <u/>
        <sz val="12"/>
        <color theme="1"/>
        <rFont val="Century"/>
        <family val="1"/>
      </rPr>
      <t>8</t>
    </r>
    <r>
      <rPr>
        <u/>
        <sz val="12"/>
        <color theme="1"/>
        <rFont val="ＭＳ 明朝"/>
        <family val="1"/>
        <charset val="128"/>
      </rPr>
      <t>月　　日</t>
    </r>
    <rPh sb="2" eb="4">
      <t>レイワ</t>
    </rPh>
    <rPh sb="5" eb="6">
      <t>トシ</t>
    </rPh>
    <rPh sb="7" eb="8">
      <t>ガツ</t>
    </rPh>
    <rPh sb="10" eb="11">
      <t>ニチ</t>
    </rPh>
    <phoneticPr fontId="1"/>
  </si>
  <si>
    <r>
      <t>10</t>
    </r>
    <r>
      <rPr>
        <sz val="14"/>
        <color theme="1"/>
        <rFont val="ＭＳ 明朝"/>
        <family val="1"/>
        <charset val="128"/>
      </rPr>
      <t>月</t>
    </r>
    <r>
      <rPr>
        <sz val="14"/>
        <color theme="1"/>
        <rFont val="Century"/>
        <family val="1"/>
      </rPr>
      <t>30</t>
    </r>
    <r>
      <rPr>
        <sz val="14"/>
        <color theme="1"/>
        <rFont val="ＭＳ 明朝"/>
        <family val="1"/>
        <charset val="128"/>
      </rPr>
      <t xml:space="preserve">日
</t>
    </r>
    <r>
      <rPr>
        <sz val="14"/>
        <color theme="1"/>
        <rFont val="Century"/>
        <family val="1"/>
      </rPr>
      <t>(</t>
    </r>
    <r>
      <rPr>
        <sz val="14"/>
        <color theme="1"/>
        <rFont val="ＭＳ 明朝"/>
        <family val="1"/>
        <charset val="128"/>
      </rPr>
      <t>土</t>
    </r>
    <r>
      <rPr>
        <sz val="14"/>
        <color theme="1"/>
        <rFont val="Century"/>
        <family val="1"/>
      </rPr>
      <t>)</t>
    </r>
    <rPh sb="2" eb="3">
      <t>ガツ</t>
    </rPh>
    <rPh sb="5" eb="6">
      <t>ニチ</t>
    </rPh>
    <rPh sb="8" eb="9">
      <t>ド</t>
    </rPh>
    <phoneticPr fontId="1"/>
  </si>
  <si>
    <r>
      <t>10</t>
    </r>
    <r>
      <rPr>
        <sz val="14"/>
        <color theme="1"/>
        <rFont val="ＭＳ 明朝"/>
        <family val="1"/>
        <charset val="128"/>
      </rPr>
      <t>月</t>
    </r>
    <r>
      <rPr>
        <sz val="14"/>
        <color theme="1"/>
        <rFont val="Century"/>
        <family val="1"/>
      </rPr>
      <t>31</t>
    </r>
    <r>
      <rPr>
        <sz val="14"/>
        <color theme="1"/>
        <rFont val="ＭＳ 明朝"/>
        <family val="1"/>
        <charset val="128"/>
      </rPr>
      <t xml:space="preserve">日
</t>
    </r>
    <r>
      <rPr>
        <sz val="14"/>
        <color theme="1"/>
        <rFont val="Century"/>
        <family val="1"/>
      </rPr>
      <t>(</t>
    </r>
    <r>
      <rPr>
        <sz val="14"/>
        <color theme="1"/>
        <rFont val="ＭＳ 明朝"/>
        <family val="1"/>
        <charset val="128"/>
      </rPr>
      <t>日</t>
    </r>
    <r>
      <rPr>
        <sz val="14"/>
        <color theme="1"/>
        <rFont val="Century"/>
        <family val="1"/>
      </rPr>
      <t>)</t>
    </r>
    <rPh sb="2" eb="3">
      <t>ガツ</t>
    </rPh>
    <rPh sb="5" eb="6">
      <t>ニチ</t>
    </rPh>
    <rPh sb="8" eb="9">
      <t>ニチ</t>
    </rPh>
    <phoneticPr fontId="1"/>
  </si>
  <si>
    <t>企画運営人数</t>
    <rPh sb="0" eb="2">
      <t>キカク</t>
    </rPh>
    <rPh sb="2" eb="6">
      <t>ウンエイニンズウ</t>
    </rPh>
    <phoneticPr fontId="1"/>
  </si>
  <si>
    <r>
      <t>11</t>
    </r>
    <r>
      <rPr>
        <sz val="12"/>
        <color theme="1"/>
        <rFont val="ＭＳ Ｐ明朝"/>
        <family val="1"/>
        <charset val="128"/>
      </rPr>
      <t>月</t>
    </r>
    <r>
      <rPr>
        <sz val="12"/>
        <color theme="1"/>
        <rFont val="Century"/>
        <family val="1"/>
      </rPr>
      <t>1</t>
    </r>
    <r>
      <rPr>
        <sz val="12"/>
        <color theme="1"/>
        <rFont val="ＭＳ Ｐ明朝"/>
        <family val="1"/>
        <charset val="128"/>
      </rPr>
      <t>日（月）</t>
    </r>
    <rPh sb="2" eb="3">
      <t>ガツ</t>
    </rPh>
    <rPh sb="4" eb="5">
      <t>ニチ</t>
    </rPh>
    <rPh sb="6" eb="7">
      <t>ゲツ</t>
    </rPh>
    <phoneticPr fontId="1"/>
  </si>
  <si>
    <r>
      <t>10</t>
    </r>
    <r>
      <rPr>
        <sz val="12"/>
        <color theme="1"/>
        <rFont val="ＭＳ 明朝"/>
        <family val="1"/>
        <charset val="128"/>
      </rPr>
      <t>月</t>
    </r>
    <r>
      <rPr>
        <sz val="12"/>
        <color theme="1"/>
        <rFont val="Century"/>
        <family val="1"/>
      </rPr>
      <t>30</t>
    </r>
    <r>
      <rPr>
        <sz val="12"/>
        <color theme="1"/>
        <rFont val="ＭＳ 明朝"/>
        <family val="1"/>
        <charset val="128"/>
      </rPr>
      <t>日(土)</t>
    </r>
    <rPh sb="2" eb="3">
      <t>ガツ</t>
    </rPh>
    <rPh sb="5" eb="6">
      <t>ニチ</t>
    </rPh>
    <rPh sb="7" eb="8">
      <t>ド</t>
    </rPh>
    <phoneticPr fontId="1"/>
  </si>
  <si>
    <r>
      <t>10</t>
    </r>
    <r>
      <rPr>
        <sz val="12"/>
        <color theme="1"/>
        <rFont val="ＭＳ Ｐ明朝"/>
        <family val="1"/>
        <charset val="128"/>
      </rPr>
      <t>月</t>
    </r>
    <r>
      <rPr>
        <sz val="12"/>
        <color theme="1"/>
        <rFont val="Century"/>
        <family val="1"/>
      </rPr>
      <t>31</t>
    </r>
    <r>
      <rPr>
        <sz val="12"/>
        <color theme="1"/>
        <rFont val="ＭＳ Ｐ明朝"/>
        <family val="1"/>
        <charset val="128"/>
      </rPr>
      <t>日(</t>
    </r>
    <r>
      <rPr>
        <sz val="12"/>
        <color theme="1"/>
        <rFont val="ＭＳ 明朝"/>
        <family val="1"/>
        <charset val="128"/>
      </rPr>
      <t>日)</t>
    </r>
    <rPh sb="2" eb="3">
      <t>ガツ</t>
    </rPh>
    <rPh sb="5" eb="6">
      <t>ニチ</t>
    </rPh>
    <rPh sb="7" eb="8">
      <t>ニチ</t>
    </rPh>
    <phoneticPr fontId="1"/>
  </si>
  <si>
    <t>企画における
新型コロナ
ウイルス
感染症対策</t>
    <rPh sb="0" eb="2">
      <t>キカク</t>
    </rPh>
    <rPh sb="7" eb="9">
      <t>シンガタ</t>
    </rPh>
    <rPh sb="18" eb="21">
      <t>カンセンショウ</t>
    </rPh>
    <rPh sb="21" eb="23">
      <t>タイサク</t>
    </rPh>
    <phoneticPr fontId="1"/>
  </si>
  <si>
    <r>
      <rPr>
        <sz val="10"/>
        <color theme="1"/>
        <rFont val="ＭＳ 明朝"/>
        <family val="1"/>
        <charset val="128"/>
      </rPr>
      <t>教卓</t>
    </r>
    <r>
      <rPr>
        <sz val="10"/>
        <color theme="1"/>
        <rFont val="Century"/>
        <family val="1"/>
      </rPr>
      <t>PC</t>
    </r>
    <r>
      <rPr>
        <sz val="12"/>
        <color theme="1"/>
        <rFont val="Century"/>
        <family val="1"/>
      </rPr>
      <t xml:space="preserve"> </t>
    </r>
    <rPh sb="0" eb="2">
      <t>キョウタク</t>
    </rPh>
    <phoneticPr fontId="1"/>
  </si>
  <si>
    <r>
      <rPr>
        <sz val="11"/>
        <color theme="1"/>
        <rFont val="ＭＳ ゴシック"/>
        <family val="3"/>
        <charset val="128"/>
      </rPr>
      <t>※</t>
    </r>
    <r>
      <rPr>
        <sz val="11"/>
        <color theme="1"/>
        <rFont val="ＭＳ 明朝"/>
        <family val="1"/>
        <charset val="128"/>
      </rPr>
      <t>椅子・机・ドア・プレゼン卓の位置もお書きください。</t>
    </r>
    <rPh sb="1" eb="3">
      <t>イス</t>
    </rPh>
    <rPh sb="4" eb="5">
      <t>ツクエ</t>
    </rPh>
    <rPh sb="13" eb="14">
      <t>タク</t>
    </rPh>
    <rPh sb="15" eb="17">
      <t>イチ</t>
    </rPh>
    <rPh sb="19" eb="20">
      <t>カ</t>
    </rPh>
    <phoneticPr fontId="1"/>
  </si>
  <si>
    <t>配信の有無</t>
    <rPh sb="0" eb="2">
      <t>ハイシン</t>
    </rPh>
    <rPh sb="3" eb="5">
      <t>ウム</t>
    </rPh>
    <phoneticPr fontId="1"/>
  </si>
  <si>
    <t>※新型コロナウイルス感染拡大の予防に留意した企画内容・教室配置・企画運営人数にご協力をお願いいたします。</t>
    <rPh sb="1" eb="3">
      <t>シンガタ</t>
    </rPh>
    <rPh sb="32" eb="36">
      <t>キカクウンエイ</t>
    </rPh>
    <rPh sb="36" eb="38">
      <t>ニンズウ</t>
    </rPh>
    <phoneticPr fontId="1"/>
  </si>
  <si>
    <t>藤井夏海</t>
    <phoneticPr fontId="1"/>
  </si>
  <si>
    <t>森倉健斗</t>
    <phoneticPr fontId="1"/>
  </si>
  <si>
    <r>
      <rPr>
        <sz val="9"/>
        <color theme="1"/>
        <rFont val="ＭＳ Ｐゴシック"/>
        <family val="3"/>
        <charset val="128"/>
      </rPr>
      <t>メディア棟</t>
    </r>
    <r>
      <rPr>
        <sz val="9"/>
        <color theme="1"/>
        <rFont val="Century"/>
        <family val="1"/>
      </rPr>
      <t xml:space="preserve"> M501</t>
    </r>
    <r>
      <rPr>
        <sz val="9"/>
        <color theme="1"/>
        <rFont val="ＭＳ Ｐ明朝"/>
        <family val="1"/>
        <charset val="128"/>
      </rPr>
      <t>教室</t>
    </r>
    <rPh sb="4" eb="5">
      <t>トウ</t>
    </rPh>
    <rPh sb="10" eb="12">
      <t>キョウシツ</t>
    </rPh>
    <phoneticPr fontId="1"/>
  </si>
  <si>
    <t>早川兼盛</t>
    <phoneticPr fontId="1"/>
  </si>
  <si>
    <t>東方明治楼（山口凱）</t>
    <phoneticPr fontId="27"/>
  </si>
  <si>
    <t>山口凱</t>
    <phoneticPr fontId="1"/>
  </si>
  <si>
    <t>中島優希</t>
    <phoneticPr fontId="1"/>
  </si>
  <si>
    <t>内田海晟</t>
    <phoneticPr fontId="1"/>
  </si>
  <si>
    <t>Viento</t>
    <phoneticPr fontId="1"/>
  </si>
  <si>
    <t>第一校舎 412教室</t>
    <rPh sb="0" eb="4">
      <t>ダイイチコウシャ</t>
    </rPh>
    <rPh sb="8" eb="10">
      <t>キョウシツ</t>
    </rPh>
    <phoneticPr fontId="27"/>
  </si>
  <si>
    <t>雜賀彩耶乃</t>
    <phoneticPr fontId="1"/>
  </si>
  <si>
    <t>駿台企画研究会（小林なな）</t>
    <rPh sb="8" eb="10">
      <t>コバヤシ</t>
    </rPh>
    <phoneticPr fontId="1"/>
  </si>
  <si>
    <r>
      <t>6</t>
    </r>
    <r>
      <rPr>
        <sz val="10"/>
        <color theme="1"/>
        <rFont val="ＭＳ ゴシック"/>
        <family val="3"/>
        <charset val="128"/>
      </rPr>
      <t>番教室</t>
    </r>
    <rPh sb="2" eb="4">
      <t>キョウシツ</t>
    </rPh>
    <phoneticPr fontId="1"/>
  </si>
  <si>
    <t>第二校舎 6番教室</t>
    <phoneticPr fontId="1"/>
  </si>
  <si>
    <t>1日</t>
    <phoneticPr fontId="1"/>
  </si>
  <si>
    <t>小林なな</t>
  </si>
  <si>
    <t>コバヤシナナ</t>
  </si>
  <si>
    <t>nana20020107@icloud.com</t>
  </si>
  <si>
    <t>odttemita20211@gmail.com</t>
  </si>
  <si>
    <t>柏谷あかり</t>
  </si>
  <si>
    <t>カシワヤアカリ</t>
  </si>
  <si>
    <t>akari-sky0510@ezweb.ne.jp</t>
  </si>
  <si>
    <t>akalily216@gmail.com</t>
  </si>
  <si>
    <t>塩川創</t>
    <phoneticPr fontId="1"/>
  </si>
  <si>
    <t>鈴木崇一郎</t>
    <phoneticPr fontId="1"/>
  </si>
  <si>
    <t>牛田智也</t>
    <phoneticPr fontId="1"/>
  </si>
  <si>
    <r>
      <rPr>
        <sz val="10"/>
        <color theme="1"/>
        <rFont val="ＭＳ Ｐゴシック"/>
        <family val="2"/>
        <charset val="128"/>
      </rPr>
      <t>第二校舎</t>
    </r>
    <r>
      <rPr>
        <sz val="10"/>
        <color theme="1"/>
        <rFont val="Arial"/>
        <family val="2"/>
      </rPr>
      <t xml:space="preserve"> 7</t>
    </r>
    <r>
      <rPr>
        <sz val="10"/>
        <color theme="1"/>
        <rFont val="ＭＳ Ｐゴシック"/>
        <family val="2"/>
        <charset val="128"/>
      </rPr>
      <t>番教室</t>
    </r>
    <rPh sb="0" eb="4">
      <t>ダイニコウシャ</t>
    </rPh>
    <rPh sb="6" eb="7">
      <t>バン</t>
    </rPh>
    <rPh sb="7" eb="9">
      <t>キョウシツ</t>
    </rPh>
    <phoneticPr fontId="1"/>
  </si>
  <si>
    <t>宮城創</t>
    <phoneticPr fontId="1"/>
  </si>
  <si>
    <t>寺田千春</t>
    <phoneticPr fontId="1"/>
  </si>
  <si>
    <t>石井廉之介</t>
    <phoneticPr fontId="1"/>
  </si>
  <si>
    <t>中村蒼志</t>
    <phoneticPr fontId="1"/>
  </si>
  <si>
    <t>中島晟</t>
    <phoneticPr fontId="1"/>
  </si>
  <si>
    <t>渡邊剛</t>
    <phoneticPr fontId="1"/>
  </si>
  <si>
    <t>末永竜也</t>
    <phoneticPr fontId="1"/>
  </si>
  <si>
    <t>薊勇輝</t>
    <phoneticPr fontId="1"/>
  </si>
  <si>
    <t>小蓑広貴</t>
    <phoneticPr fontId="1"/>
  </si>
  <si>
    <t>岡本昂大</t>
    <phoneticPr fontId="1"/>
  </si>
  <si>
    <t>第二校舎 3番教室</t>
    <rPh sb="6" eb="7">
      <t>バン</t>
    </rPh>
    <rPh sb="7" eb="9">
      <t>キョウシツ</t>
    </rPh>
    <phoneticPr fontId="1"/>
  </si>
  <si>
    <t>森下歩哉</t>
    <phoneticPr fontId="1"/>
  </si>
  <si>
    <t>関真琴</t>
    <phoneticPr fontId="1"/>
  </si>
  <si>
    <t>薬袋由樹</t>
    <phoneticPr fontId="1"/>
  </si>
  <si>
    <t>森柚季</t>
    <phoneticPr fontId="1"/>
  </si>
  <si>
    <t>藤田栞乃</t>
    <phoneticPr fontId="1"/>
  </si>
  <si>
    <t>東方明治楼（栗田翔護）</t>
    <phoneticPr fontId="27"/>
  </si>
  <si>
    <t>栗田翔護</t>
    <phoneticPr fontId="1"/>
  </si>
  <si>
    <r>
      <t>30</t>
    </r>
    <r>
      <rPr>
        <sz val="10"/>
        <color theme="1"/>
        <rFont val="ＭＳ ゴシック"/>
        <family val="3"/>
        <charset val="128"/>
      </rPr>
      <t>日</t>
    </r>
    <phoneticPr fontId="1"/>
  </si>
  <si>
    <t>加藤優希</t>
    <phoneticPr fontId="1"/>
  </si>
  <si>
    <t>末廣駿</t>
    <phoneticPr fontId="1"/>
  </si>
  <si>
    <t>細江俊輔</t>
    <phoneticPr fontId="1"/>
  </si>
  <si>
    <t>情報コミュニケーション学部宮川渉ゼミナール（問題分析ゼミナールⅠⅡ）</t>
    <phoneticPr fontId="27"/>
  </si>
  <si>
    <t>田中綾乃</t>
    <phoneticPr fontId="1"/>
  </si>
  <si>
    <t>清野知里</t>
    <phoneticPr fontId="1"/>
  </si>
  <si>
    <r>
      <rPr>
        <sz val="10"/>
        <color theme="1"/>
        <rFont val="ＭＳ ゴシック"/>
        <family val="3"/>
        <charset val="128"/>
      </rPr>
      <t>第三校舎</t>
    </r>
    <r>
      <rPr>
        <sz val="10"/>
        <color theme="1"/>
        <rFont val="Arial"/>
        <family val="2"/>
      </rPr>
      <t xml:space="preserve"> 11</t>
    </r>
    <r>
      <rPr>
        <sz val="10"/>
        <color theme="1"/>
        <rFont val="ＭＳ ゴシック"/>
        <family val="3"/>
        <charset val="128"/>
      </rPr>
      <t>番教室</t>
    </r>
    <rPh sb="1" eb="2">
      <t>サン</t>
    </rPh>
    <rPh sb="7" eb="8">
      <t>バン</t>
    </rPh>
    <rPh sb="8" eb="10">
      <t>キョウシツ</t>
    </rPh>
    <phoneticPr fontId="1"/>
  </si>
  <si>
    <r>
      <t>31</t>
    </r>
    <r>
      <rPr>
        <sz val="10"/>
        <color rgb="FF000000"/>
        <rFont val="ＭＳ Ｐゴシック"/>
        <family val="2"/>
        <charset val="128"/>
      </rPr>
      <t>日</t>
    </r>
    <phoneticPr fontId="1"/>
  </si>
  <si>
    <t>山本脩介</t>
    <phoneticPr fontId="1"/>
  </si>
  <si>
    <t>固定式個人机</t>
    <phoneticPr fontId="1"/>
  </si>
  <si>
    <t>移動式個人机</t>
    <phoneticPr fontId="27"/>
  </si>
  <si>
    <t>○</t>
    <phoneticPr fontId="27"/>
  </si>
  <si>
    <r>
      <rPr>
        <sz val="9"/>
        <color theme="1"/>
        <rFont val="ＭＳ Ｐゴシック"/>
        <family val="3"/>
        <charset val="128"/>
      </rPr>
      <t>第一校舎</t>
    </r>
    <r>
      <rPr>
        <sz val="9"/>
        <color theme="1"/>
        <rFont val="Century"/>
        <family val="1"/>
      </rPr>
      <t xml:space="preserve"> 412</t>
    </r>
    <r>
      <rPr>
        <sz val="9"/>
        <color theme="1"/>
        <rFont val="ＭＳ 明朝"/>
        <family val="1"/>
        <charset val="128"/>
      </rPr>
      <t>教室</t>
    </r>
    <rPh sb="0" eb="4">
      <t>ダイイチコウシャ</t>
    </rPh>
    <rPh sb="8" eb="10">
      <t>キョウシツ</t>
    </rPh>
    <phoneticPr fontId="1"/>
  </si>
  <si>
    <t>フルセット</t>
    <phoneticPr fontId="1"/>
  </si>
  <si>
    <t>-</t>
    <phoneticPr fontId="1"/>
  </si>
  <si>
    <r>
      <rPr>
        <sz val="9"/>
        <color theme="1"/>
        <rFont val="ＭＳ Ｐゴシック"/>
        <family val="3"/>
        <charset val="128"/>
      </rPr>
      <t>第一校舎</t>
    </r>
    <r>
      <rPr>
        <sz val="9"/>
        <color theme="1"/>
        <rFont val="Century"/>
        <family val="1"/>
      </rPr>
      <t xml:space="preserve"> 414</t>
    </r>
    <r>
      <rPr>
        <sz val="9"/>
        <color theme="1"/>
        <rFont val="ＭＳ 明朝"/>
        <family val="1"/>
        <charset val="128"/>
      </rPr>
      <t>教室</t>
    </r>
    <rPh sb="0" eb="4">
      <t>ダイイチコウシャ</t>
    </rPh>
    <rPh sb="8" eb="10">
      <t>キョウシツ</t>
    </rPh>
    <phoneticPr fontId="1"/>
  </si>
  <si>
    <t>ワゴン</t>
    <phoneticPr fontId="27"/>
  </si>
  <si>
    <r>
      <rPr>
        <sz val="9"/>
        <color theme="1"/>
        <rFont val="ＭＳ Ｐゴシック"/>
        <family val="3"/>
        <charset val="128"/>
      </rPr>
      <t>第一校舎</t>
    </r>
    <r>
      <rPr>
        <sz val="9"/>
        <color theme="1"/>
        <rFont val="Century"/>
        <family val="1"/>
      </rPr>
      <t xml:space="preserve"> 415</t>
    </r>
    <r>
      <rPr>
        <sz val="9"/>
        <color theme="1"/>
        <rFont val="ＭＳ 明朝"/>
        <family val="1"/>
        <charset val="128"/>
      </rPr>
      <t>教室</t>
    </r>
    <rPh sb="0" eb="4">
      <t>ダイイチコウシャ</t>
    </rPh>
    <rPh sb="8" eb="10">
      <t>キョウシツ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</si>
</sst>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font>
      <sz val="11"/>
      <color theme="1"/>
      <name val="游ゴシック"/>
      <family val="2"/>
      <charset val="128"/>
      <scheme val="minor"/>
    </font>
    <font>
      <sz val="6"/>
      <name val="游ゴシック"/>
      <family val="2"/>
      <charset val="128"/>
      <scheme val="minor"/>
    </font>
    <font>
      <sz val="11"/>
      <color theme="1"/>
      <name val="Century"/>
      <family val="1"/>
    </font>
    <font>
      <b/>
      <sz val="20"/>
      <color theme="1"/>
      <name val="ＭＳ ゴシック"/>
      <family val="3"/>
      <charset val="128"/>
    </font>
    <font>
      <b/>
      <sz val="20"/>
      <color theme="1"/>
      <name val="Century"/>
      <family val="1"/>
    </font>
    <font>
      <b/>
      <sz val="18"/>
      <color theme="1"/>
      <name val="Century"/>
      <family val="1"/>
    </font>
    <font>
      <u/>
      <sz val="12"/>
      <color theme="1"/>
      <name val="Century"/>
      <family val="1"/>
      <charset val="128"/>
    </font>
    <font>
      <sz val="9"/>
      <color theme="1"/>
      <name val="Century"/>
      <family val="1"/>
    </font>
    <font>
      <sz val="11"/>
      <color theme="1"/>
      <name val="ＭＳ 明朝"/>
      <family val="1"/>
      <charset val="128"/>
    </font>
    <font>
      <sz val="16"/>
      <color theme="1"/>
      <name val="ＭＳ 明朝"/>
      <family val="1"/>
      <charset val="128"/>
    </font>
    <font>
      <sz val="14"/>
      <color theme="1"/>
      <name val="Century"/>
      <family val="1"/>
    </font>
    <font>
      <sz val="20"/>
      <color theme="1"/>
      <name val="Century"/>
      <family val="1"/>
    </font>
    <font>
      <u/>
      <sz val="12"/>
      <color theme="1"/>
      <name val="ＭＳ 明朝"/>
      <family val="1"/>
      <charset val="128"/>
    </font>
    <font>
      <sz val="9"/>
      <color theme="1"/>
      <name val="ＭＳ 明朝"/>
      <family val="1"/>
      <charset val="128"/>
    </font>
    <font>
      <sz val="11"/>
      <color theme="1"/>
      <name val="ＭＳ ゴシック"/>
      <family val="3"/>
      <charset val="128"/>
    </font>
    <font>
      <sz val="14"/>
      <color theme="1"/>
      <name val="ＭＳ ゴシック"/>
      <family val="3"/>
      <charset val="128"/>
    </font>
    <font>
      <sz val="14"/>
      <color theme="1"/>
      <name val="ＭＳ 明朝"/>
      <family val="1"/>
      <charset val="128"/>
    </font>
    <font>
      <sz val="12"/>
      <color theme="1"/>
      <name val="ＭＳ 明朝"/>
      <family val="1"/>
      <charset val="128"/>
    </font>
    <font>
      <sz val="20"/>
      <color theme="1"/>
      <name val="ＭＳ 明朝"/>
      <family val="1"/>
      <charset val="128"/>
    </font>
    <font>
      <sz val="10"/>
      <color theme="1"/>
      <name val="ＭＳ 明朝"/>
      <family val="1"/>
      <charset val="128"/>
    </font>
    <font>
      <b/>
      <sz val="12"/>
      <color theme="1"/>
      <name val="ＭＳ 明朝"/>
      <family val="1"/>
      <charset val="128"/>
    </font>
    <font>
      <b/>
      <sz val="11"/>
      <color theme="1"/>
      <name val="ＭＳ 明朝"/>
      <family val="1"/>
      <charset val="128"/>
    </font>
    <font>
      <sz val="14"/>
      <color theme="1"/>
      <name val="游ゴシック"/>
      <family val="1"/>
      <charset val="128"/>
    </font>
    <font>
      <b/>
      <sz val="11"/>
      <color theme="1"/>
      <name val="游ゴシック"/>
      <family val="3"/>
      <charset val="128"/>
      <scheme val="minor"/>
    </font>
    <font>
      <b/>
      <sz val="11"/>
      <color theme="1"/>
      <name val="Segoe UI Symbol"/>
      <family val="3"/>
    </font>
    <font>
      <u/>
      <sz val="12"/>
      <color theme="1"/>
      <name val="Century"/>
      <family val="1"/>
    </font>
    <font>
      <sz val="10"/>
      <color rgb="FF000000"/>
      <name val="ＭＳ Ｐゴシック"/>
      <family val="3"/>
      <charset val="128"/>
    </font>
    <font>
      <sz val="6"/>
      <name val="ＭＳ Ｐゴシック"/>
      <family val="3"/>
      <charset val="128"/>
    </font>
    <font>
      <sz val="10"/>
      <color rgb="FF000000"/>
      <name val="Arial"/>
      <family val="2"/>
    </font>
    <font>
      <sz val="10"/>
      <color theme="1"/>
      <name val="ＭＳ ゴシック"/>
      <family val="3"/>
      <charset val="128"/>
    </font>
    <font>
      <sz val="10"/>
      <color theme="1"/>
      <name val="Arial"/>
      <family val="2"/>
    </font>
    <font>
      <sz val="10"/>
      <name val="Arial"/>
      <family val="2"/>
    </font>
    <font>
      <sz val="10"/>
      <color rgb="FF222222"/>
      <name val="&quot;Google Sans&quot;"/>
    </font>
    <font>
      <sz val="10"/>
      <color theme="1"/>
      <name val="Arial"/>
      <family val="3"/>
      <charset val="128"/>
    </font>
    <font>
      <sz val="10"/>
      <color theme="1"/>
      <name val="Arial"/>
      <family val="2"/>
      <charset val="128"/>
    </font>
    <font>
      <sz val="10"/>
      <color theme="1"/>
      <name val="Yu Gothic"/>
      <family val="2"/>
      <charset val="128"/>
    </font>
    <font>
      <sz val="11"/>
      <color theme="1"/>
      <name val="Arial"/>
      <family val="2"/>
    </font>
    <font>
      <sz val="10"/>
      <color theme="1"/>
      <name val="ＭＳ Ｐゴシック"/>
      <family val="2"/>
      <charset val="128"/>
    </font>
    <font>
      <strike/>
      <sz val="10"/>
      <color theme="1"/>
      <name val="Arial"/>
      <family val="2"/>
    </font>
    <font>
      <sz val="10"/>
      <name val="ＭＳ ゴシック"/>
      <family val="3"/>
      <charset val="128"/>
    </font>
    <font>
      <sz val="10"/>
      <color theme="1"/>
      <name val="Arial"/>
      <family val="3"/>
    </font>
    <font>
      <sz val="10"/>
      <color theme="1"/>
      <name val="ＭＳ Ｐゴシック"/>
      <family val="3"/>
      <charset val="128"/>
    </font>
    <font>
      <sz val="10"/>
      <color rgb="FF000000"/>
      <name val="ＭＳ Ｐゴシック"/>
      <family val="2"/>
      <charset val="128"/>
    </font>
    <font>
      <sz val="9"/>
      <color theme="1"/>
      <name val="ＭＳ Ｐゴシック"/>
      <family val="3"/>
      <charset val="128"/>
    </font>
    <font>
      <sz val="9"/>
      <color theme="1"/>
      <name val="ＭＳ Ｐ明朝"/>
      <family val="1"/>
      <charset val="128"/>
    </font>
    <font>
      <sz val="9"/>
      <color theme="1"/>
      <name val="Century"/>
      <family val="3"/>
      <charset val="128"/>
    </font>
    <font>
      <sz val="9"/>
      <color indexed="10"/>
      <name val="Century"/>
      <family val="1"/>
    </font>
    <font>
      <sz val="10"/>
      <color indexed="10"/>
      <name val="ＭＳ Ｐゴシック"/>
      <family val="3"/>
      <charset val="128"/>
    </font>
    <font>
      <sz val="9"/>
      <name val="Century"/>
      <family val="1"/>
    </font>
    <font>
      <sz val="9"/>
      <name val="ＭＳ Ｐゴシック"/>
      <family val="3"/>
      <charset val="128"/>
    </font>
    <font>
      <b/>
      <sz val="18"/>
      <color theme="1"/>
      <name val="游ゴシック"/>
      <family val="3"/>
      <charset val="128"/>
      <scheme val="minor"/>
    </font>
    <font>
      <sz val="9"/>
      <color theme="1"/>
      <name val="Century"/>
      <family val="1"/>
      <charset val="128"/>
    </font>
    <font>
      <sz val="10"/>
      <color theme="1"/>
      <name val="Century"/>
      <family val="1"/>
    </font>
    <font>
      <sz val="9"/>
      <color theme="1"/>
      <name val="Yu Gothic"/>
      <family val="1"/>
      <charset val="128"/>
    </font>
    <font>
      <sz val="10"/>
      <color rgb="FF000000"/>
      <name val="Yu Gothic"/>
      <family val="2"/>
      <charset val="128"/>
    </font>
    <font>
      <sz val="10"/>
      <color rgb="FF000000"/>
      <name val="Arial"/>
      <family val="2"/>
      <charset val="128"/>
    </font>
    <font>
      <i/>
      <sz val="11"/>
      <color rgb="FF3C4043"/>
      <name val="Roboto"/>
    </font>
    <font>
      <sz val="10"/>
      <color rgb="FF000000"/>
      <name val="ＭＳ ゴシック"/>
      <family val="3"/>
      <charset val="128"/>
    </font>
    <font>
      <sz val="24"/>
      <color theme="1"/>
      <name val="ＭＳ 明朝"/>
      <family val="1"/>
      <charset val="128"/>
    </font>
    <font>
      <sz val="12"/>
      <color theme="1"/>
      <name val="Century"/>
      <family val="1"/>
    </font>
    <font>
      <sz val="12"/>
      <color theme="1"/>
      <name val="ＭＳ Ｐ明朝"/>
      <family val="1"/>
      <charset val="128"/>
    </font>
    <font>
      <sz val="11"/>
      <color theme="1"/>
      <name val="ＭＳ 明朝"/>
      <family val="3"/>
      <charset val="128"/>
    </font>
    <font>
      <b/>
      <sz val="11"/>
      <color theme="1"/>
      <name val="ＭＳ ゴシック"/>
      <family val="3"/>
      <charset val="128"/>
    </font>
    <font>
      <sz val="9"/>
      <color theme="1"/>
      <name val="Segoe UI Symbol"/>
      <family val="3"/>
    </font>
    <font>
      <sz val="9"/>
      <color theme="1"/>
      <name val="游ゴシック"/>
      <family val="1"/>
      <charset val="128"/>
    </font>
  </fonts>
  <fills count="9">
    <fill>
      <patternFill patternType="none"/>
    </fill>
    <fill>
      <patternFill patternType="gray125"/>
    </fill>
    <fill>
      <patternFill patternType="solid">
        <fgColor theme="9" tint="0.79998168889431442"/>
        <bgColor indexed="64"/>
      </patternFill>
    </fill>
    <fill>
      <patternFill patternType="solid">
        <fgColor rgb="FFFFFFFF"/>
        <bgColor rgb="FFFFFFFF"/>
      </patternFill>
    </fill>
    <fill>
      <patternFill patternType="solid">
        <fgColor rgb="FFD0E0E3"/>
        <bgColor indexed="64"/>
      </patternFill>
    </fill>
    <fill>
      <patternFill patternType="solid">
        <fgColor rgb="FFFFFF00"/>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8"/>
        <bgColor indexed="64"/>
      </patternFill>
    </fill>
  </fills>
  <borders count="126">
    <border>
      <left/>
      <right/>
      <top/>
      <bottom/>
      <diagonal/>
    </border>
    <border>
      <left/>
      <right/>
      <top style="thick">
        <color indexed="64"/>
      </top>
      <bottom style="dashed">
        <color indexed="64"/>
      </bottom>
      <diagonal/>
    </border>
    <border>
      <left style="double">
        <color indexed="64"/>
      </left>
      <right/>
      <top style="thick">
        <color indexed="64"/>
      </top>
      <bottom style="dashed">
        <color indexed="64"/>
      </bottom>
      <diagonal/>
    </border>
    <border>
      <left/>
      <right style="thick">
        <color indexed="64"/>
      </right>
      <top style="thick">
        <color indexed="64"/>
      </top>
      <bottom style="dashed">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bottom/>
      <diagonal/>
    </border>
    <border>
      <left style="thick">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right style="thick">
        <color indexed="64"/>
      </right>
      <top style="medium">
        <color indexed="64"/>
      </top>
      <bottom style="dashed">
        <color indexed="64"/>
      </bottom>
      <diagonal/>
    </border>
    <border>
      <left style="thick">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double">
        <color indexed="64"/>
      </right>
      <top/>
      <bottom style="thick">
        <color indexed="64"/>
      </bottom>
      <diagonal/>
    </border>
    <border>
      <left style="double">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double">
        <color indexed="64"/>
      </right>
      <top style="thick">
        <color indexed="64"/>
      </top>
      <bottom/>
      <diagonal/>
    </border>
    <border>
      <left/>
      <right style="thin">
        <color indexed="64"/>
      </right>
      <top style="thick">
        <color indexed="64"/>
      </top>
      <bottom style="dashed">
        <color indexed="64"/>
      </bottom>
      <diagonal/>
    </border>
    <border>
      <left style="thin">
        <color indexed="64"/>
      </left>
      <right/>
      <top style="thick">
        <color indexed="64"/>
      </top>
      <bottom style="dashed">
        <color indexed="64"/>
      </bottom>
      <diagonal/>
    </border>
    <border>
      <left style="double">
        <color indexed="64"/>
      </left>
      <right/>
      <top style="dashed">
        <color indexed="64"/>
      </top>
      <bottom style="thick">
        <color indexed="64"/>
      </bottom>
      <diagonal/>
    </border>
    <border>
      <left/>
      <right/>
      <top style="dashed">
        <color indexed="64"/>
      </top>
      <bottom style="thick">
        <color indexed="64"/>
      </bottom>
      <diagonal/>
    </border>
    <border>
      <left/>
      <right style="thin">
        <color indexed="64"/>
      </right>
      <top style="dashed">
        <color indexed="64"/>
      </top>
      <bottom style="thick">
        <color indexed="64"/>
      </bottom>
      <diagonal/>
    </border>
    <border>
      <left style="thin">
        <color indexed="64"/>
      </left>
      <right/>
      <top style="dashed">
        <color indexed="64"/>
      </top>
      <bottom style="thick">
        <color indexed="64"/>
      </bottom>
      <diagonal/>
    </border>
    <border>
      <left/>
      <right style="thick">
        <color indexed="64"/>
      </right>
      <top style="dashed">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double">
        <color indexed="64"/>
      </right>
      <top style="thick">
        <color indexed="64"/>
      </top>
      <bottom style="medium">
        <color indexed="64"/>
      </bottom>
      <diagonal/>
    </border>
    <border>
      <left style="double">
        <color indexed="64"/>
      </left>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style="thick">
        <color indexed="64"/>
      </top>
      <bottom/>
      <diagonal/>
    </border>
    <border>
      <left/>
      <right style="thick">
        <color indexed="64"/>
      </right>
      <top/>
      <bottom style="thick">
        <color indexed="64"/>
      </bottom>
      <diagonal/>
    </border>
    <border>
      <left style="double">
        <color indexed="64"/>
      </left>
      <right/>
      <top style="thick">
        <color indexed="64"/>
      </top>
      <bottom/>
      <diagonal/>
    </border>
    <border>
      <left style="double">
        <color indexed="64"/>
      </left>
      <right/>
      <top/>
      <bottom/>
      <diagonal/>
    </border>
    <border>
      <left/>
      <right style="medium">
        <color auto="1"/>
      </right>
      <top/>
      <bottom/>
      <diagonal/>
    </border>
    <border>
      <left style="medium">
        <color indexed="64"/>
      </left>
      <right/>
      <top/>
      <bottom/>
      <diagonal/>
    </border>
    <border>
      <left style="double">
        <color indexed="64"/>
      </left>
      <right/>
      <top/>
      <bottom style="medium">
        <color indexed="64"/>
      </bottom>
      <diagonal/>
    </border>
    <border>
      <left style="medium">
        <color indexed="64"/>
      </left>
      <right/>
      <top/>
      <bottom style="medium">
        <color indexed="64"/>
      </bottom>
      <diagonal/>
    </border>
    <border>
      <left/>
      <right style="thick">
        <color indexed="64"/>
      </right>
      <top/>
      <bottom style="medium">
        <color indexed="64"/>
      </bottom>
      <diagonal/>
    </border>
    <border>
      <left style="double">
        <color indexed="64"/>
      </left>
      <right/>
      <top style="medium">
        <color indexed="64"/>
      </top>
      <bottom/>
      <diagonal/>
    </border>
    <border>
      <left/>
      <right style="thin">
        <color indexed="64"/>
      </right>
      <top style="medium">
        <color indexed="64"/>
      </top>
      <bottom/>
      <diagonal/>
    </border>
    <border>
      <left/>
      <right style="thick">
        <color indexed="64"/>
      </right>
      <top style="medium">
        <color indexed="64"/>
      </top>
      <bottom/>
      <diagonal/>
    </border>
    <border>
      <left style="double">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double">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double">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ck">
        <color indexed="64"/>
      </right>
      <top/>
      <bottom style="thin">
        <color indexed="64"/>
      </bottom>
      <diagonal/>
    </border>
    <border>
      <left style="thin">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double">
        <color indexed="64"/>
      </right>
      <top style="medium">
        <color indexed="64"/>
      </top>
      <bottom style="medium">
        <color indexed="64"/>
      </bottom>
      <diagonal/>
    </border>
    <border>
      <left/>
      <right style="thick">
        <color indexed="64"/>
      </right>
      <top style="dashed">
        <color indexed="64"/>
      </top>
      <bottom/>
      <diagonal/>
    </border>
    <border>
      <left style="double">
        <color indexed="64"/>
      </left>
      <right/>
      <top/>
      <bottom style="thick">
        <color indexed="64"/>
      </bottom>
      <diagonal/>
    </border>
    <border>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auto="1"/>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medium">
        <color auto="1"/>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medium">
        <color auto="1"/>
      </right>
      <top/>
      <bottom style="thick">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right/>
      <top style="thin">
        <color indexed="64"/>
      </top>
      <bottom/>
      <diagonal/>
    </border>
    <border>
      <left style="double">
        <color indexed="64"/>
      </left>
      <right/>
      <top style="thin">
        <color indexed="64"/>
      </top>
      <bottom/>
      <diagonal/>
    </border>
    <border>
      <left/>
      <right style="thin">
        <color indexed="64"/>
      </right>
      <top style="thin">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diagonal/>
    </border>
    <border>
      <left/>
      <right style="thick">
        <color indexed="64"/>
      </right>
      <top style="thin">
        <color indexed="64"/>
      </top>
      <bottom/>
      <diagonal/>
    </border>
  </borders>
  <cellStyleXfs count="1">
    <xf numFmtId="0" fontId="0" fillId="0" borderId="0">
      <alignment vertical="center"/>
    </xf>
  </cellStyleXfs>
  <cellXfs count="414">
    <xf numFmtId="0" fontId="0" fillId="0" borderId="0" xfId="0">
      <alignment vertical="center"/>
    </xf>
    <xf numFmtId="0" fontId="2" fillId="0" borderId="0" xfId="0" applyFont="1">
      <alignment vertical="center"/>
    </xf>
    <xf numFmtId="0" fontId="5" fillId="0" borderId="0" xfId="0" applyFont="1" applyAlignment="1">
      <alignment horizontal="center" vertical="center"/>
    </xf>
    <xf numFmtId="0" fontId="7" fillId="0" borderId="0" xfId="0" applyFont="1">
      <alignment vertical="center"/>
    </xf>
    <xf numFmtId="0" fontId="2" fillId="0" borderId="9" xfId="0" applyFont="1" applyBorder="1">
      <alignment vertical="center"/>
    </xf>
    <xf numFmtId="0" fontId="2" fillId="0" borderId="18" xfId="0" applyFont="1" applyBorder="1">
      <alignment vertical="center"/>
    </xf>
    <xf numFmtId="0" fontId="2" fillId="0" borderId="34" xfId="0" applyFont="1" applyBorder="1">
      <alignment vertical="center"/>
    </xf>
    <xf numFmtId="0" fontId="2" fillId="0" borderId="51" xfId="0" applyFont="1" applyBorder="1">
      <alignment vertical="center"/>
    </xf>
    <xf numFmtId="0" fontId="2" fillId="0" borderId="0" xfId="0" applyFont="1" applyAlignment="1">
      <alignment horizontal="right" vertical="center"/>
    </xf>
    <xf numFmtId="0" fontId="2" fillId="0" borderId="0" xfId="0" applyFont="1" applyBorder="1">
      <alignment vertical="center"/>
    </xf>
    <xf numFmtId="0" fontId="8" fillId="0" borderId="18" xfId="0" applyFont="1" applyBorder="1">
      <alignment vertical="center"/>
    </xf>
    <xf numFmtId="0" fontId="8" fillId="0" borderId="0" xfId="0" applyFont="1">
      <alignment vertical="center"/>
    </xf>
    <xf numFmtId="0" fontId="18" fillId="0" borderId="0" xfId="0" applyFont="1">
      <alignment vertical="center"/>
    </xf>
    <xf numFmtId="0" fontId="17" fillId="0" borderId="0" xfId="0" applyFont="1">
      <alignment vertical="center"/>
    </xf>
    <xf numFmtId="0" fontId="22"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21" fillId="0" borderId="101" xfId="0" applyFont="1" applyBorder="1" applyAlignment="1">
      <alignment horizontal="left" vertical="center"/>
    </xf>
    <xf numFmtId="0" fontId="26" fillId="2" borderId="0" xfId="0" applyFont="1" applyFill="1" applyAlignment="1"/>
    <xf numFmtId="0" fontId="26" fillId="2" borderId="0" xfId="0" applyFont="1" applyFill="1" applyAlignment="1">
      <alignment horizontal="center"/>
    </xf>
    <xf numFmtId="0" fontId="28" fillId="2" borderId="0" xfId="0" applyFont="1" applyFill="1" applyAlignment="1">
      <alignment horizontal="center"/>
    </xf>
    <xf numFmtId="0" fontId="0" fillId="2" borderId="0" xfId="0" applyFill="1" applyAlignment="1"/>
    <xf numFmtId="0" fontId="29" fillId="0" borderId="0" xfId="0" applyFont="1" applyAlignment="1"/>
    <xf numFmtId="0" fontId="30" fillId="0" borderId="0" xfId="0" applyFont="1" applyAlignment="1"/>
    <xf numFmtId="0" fontId="30" fillId="0" borderId="0" xfId="0" applyFont="1" applyAlignment="1">
      <alignment horizontal="center"/>
    </xf>
    <xf numFmtId="0" fontId="31" fillId="0" borderId="0" xfId="0" applyFont="1" applyAlignment="1">
      <alignment horizontal="center"/>
    </xf>
    <xf numFmtId="0" fontId="30" fillId="0" borderId="0" xfId="0" quotePrefix="1" applyFont="1" applyAlignment="1">
      <alignment horizontal="center"/>
    </xf>
    <xf numFmtId="0" fontId="0" fillId="0" borderId="0" xfId="0" applyAlignment="1"/>
    <xf numFmtId="0" fontId="30" fillId="0" borderId="0" xfId="0" applyFont="1" applyAlignment="1">
      <alignment horizontal="right"/>
    </xf>
    <xf numFmtId="0" fontId="32" fillId="3" borderId="0" xfId="0" applyFont="1" applyFill="1" applyAlignment="1">
      <alignment horizontal="center"/>
    </xf>
    <xf numFmtId="0" fontId="33" fillId="0" borderId="0" xfId="0" applyFont="1" applyAlignment="1"/>
    <xf numFmtId="0" fontId="34" fillId="0" borderId="0" xfId="0" applyFont="1" applyAlignment="1"/>
    <xf numFmtId="0" fontId="30" fillId="0" borderId="104" xfId="0" applyFont="1" applyBorder="1" applyAlignment="1"/>
    <xf numFmtId="0" fontId="36" fillId="0" borderId="0" xfId="0" applyFont="1" applyAlignment="1"/>
    <xf numFmtId="0" fontId="36" fillId="0" borderId="0" xfId="0" quotePrefix="1" applyFont="1" applyAlignment="1">
      <alignment horizontal="center"/>
    </xf>
    <xf numFmtId="0" fontId="14" fillId="0" borderId="0" xfId="0" applyFont="1" applyAlignment="1"/>
    <xf numFmtId="0" fontId="28" fillId="0" borderId="0" xfId="0" applyFont="1">
      <alignment vertical="center"/>
    </xf>
    <xf numFmtId="0" fontId="36" fillId="0" borderId="0" xfId="0" applyFont="1" applyAlignment="1">
      <alignment horizontal="center"/>
    </xf>
    <xf numFmtId="0" fontId="28" fillId="0" borderId="0" xfId="0" applyFont="1" applyAlignment="1">
      <alignment wrapText="1"/>
    </xf>
    <xf numFmtId="0" fontId="26" fillId="0" borderId="0" xfId="0" applyFont="1" applyAlignment="1">
      <alignment horizontal="center"/>
    </xf>
    <xf numFmtId="0" fontId="28" fillId="0" borderId="0" xfId="0" applyFont="1" applyAlignment="1">
      <alignment horizontal="center" wrapText="1"/>
    </xf>
    <xf numFmtId="0" fontId="28" fillId="4" borderId="0" xfId="0" applyFont="1" applyFill="1" applyAlignment="1">
      <alignment wrapText="1"/>
    </xf>
    <xf numFmtId="0" fontId="0" fillId="0" borderId="0" xfId="0" applyAlignment="1">
      <alignment horizontal="center"/>
    </xf>
    <xf numFmtId="0" fontId="37" fillId="0" borderId="0" xfId="0" applyFont="1" applyAlignment="1">
      <alignment horizontal="center"/>
    </xf>
    <xf numFmtId="0" fontId="29" fillId="0" borderId="0" xfId="0" applyFont="1" applyAlignment="1">
      <alignment horizontal="center"/>
    </xf>
    <xf numFmtId="0" fontId="0" fillId="0" borderId="104" xfId="0" applyBorder="1" applyAlignment="1"/>
    <xf numFmtId="0" fontId="38" fillId="0" borderId="0" xfId="0" applyFont="1" applyAlignment="1"/>
    <xf numFmtId="0" fontId="30" fillId="0" borderId="0" xfId="0" quotePrefix="1" applyFont="1" applyAlignment="1"/>
    <xf numFmtId="0" fontId="39" fillId="0" borderId="0" xfId="0" applyFont="1" applyAlignment="1"/>
    <xf numFmtId="0" fontId="31" fillId="0" borderId="0" xfId="0" applyFont="1" applyAlignment="1"/>
    <xf numFmtId="0" fontId="31" fillId="0" borderId="0" xfId="0" quotePrefix="1" applyFont="1" applyAlignment="1">
      <alignment horizontal="center"/>
    </xf>
    <xf numFmtId="0" fontId="31" fillId="0" borderId="0" xfId="0" applyFont="1" applyAlignment="1">
      <alignment horizontal="right"/>
    </xf>
    <xf numFmtId="0" fontId="41" fillId="0" borderId="0" xfId="0" applyFont="1" applyAlignment="1"/>
    <xf numFmtId="0" fontId="36" fillId="0" borderId="0" xfId="0" applyFont="1" applyAlignment="1">
      <alignment horizontal="right"/>
    </xf>
    <xf numFmtId="0" fontId="42" fillId="2" borderId="0" xfId="0" applyFont="1" applyFill="1" applyAlignment="1">
      <alignment horizontal="center"/>
    </xf>
    <xf numFmtId="0" fontId="7" fillId="0" borderId="105" xfId="0" applyFont="1" applyBorder="1" applyAlignment="1">
      <alignment horizontal="center" vertical="center" shrinkToFit="1"/>
    </xf>
    <xf numFmtId="0" fontId="7" fillId="0" borderId="105" xfId="0" applyFont="1" applyBorder="1" applyAlignment="1">
      <alignment horizontal="center" vertical="center" wrapText="1" shrinkToFit="1"/>
    </xf>
    <xf numFmtId="0" fontId="7" fillId="0" borderId="105" xfId="0" applyFont="1" applyBorder="1" applyAlignment="1">
      <alignment horizontal="center" vertical="center" textRotation="255" shrinkToFit="1"/>
    </xf>
    <xf numFmtId="0" fontId="7" fillId="0" borderId="105" xfId="0" applyFont="1" applyBorder="1" applyAlignment="1">
      <alignment horizontal="center" vertical="center" textRotation="255" wrapText="1" shrinkToFit="1"/>
    </xf>
    <xf numFmtId="0" fontId="7" fillId="0" borderId="94" xfId="0" applyFont="1" applyBorder="1" applyAlignment="1">
      <alignment horizontal="center" vertical="center" wrapText="1" shrinkToFit="1"/>
    </xf>
    <xf numFmtId="0" fontId="7" fillId="0" borderId="94" xfId="0" applyFont="1" applyBorder="1" applyAlignment="1">
      <alignment horizontal="center" vertical="center" shrinkToFit="1"/>
    </xf>
    <xf numFmtId="0" fontId="7" fillId="0" borderId="0" xfId="0" applyFont="1" applyAlignment="1">
      <alignment horizontal="center" vertical="center" shrinkToFit="1"/>
    </xf>
    <xf numFmtId="0" fontId="0" fillId="0" borderId="0" xfId="0" applyAlignment="1">
      <alignment horizontal="center" vertical="center" shrinkToFit="1"/>
    </xf>
    <xf numFmtId="49" fontId="7" fillId="0" borderId="82" xfId="0" applyNumberFormat="1" applyFont="1" applyBorder="1" applyAlignment="1">
      <alignment horizontal="center" vertical="center" wrapText="1"/>
    </xf>
    <xf numFmtId="0" fontId="7" fillId="0" borderId="82" xfId="0" applyFont="1" applyBorder="1" applyAlignment="1">
      <alignment horizontal="center" vertical="center" wrapText="1"/>
    </xf>
    <xf numFmtId="0" fontId="7" fillId="0" borderId="82" xfId="0" applyFont="1" applyBorder="1" applyAlignment="1">
      <alignment vertical="center" wrapText="1"/>
    </xf>
    <xf numFmtId="0" fontId="7" fillId="0" borderId="82" xfId="0" applyFont="1" applyBorder="1" applyAlignment="1">
      <alignment horizontal="left" vertical="center" wrapText="1"/>
    </xf>
    <xf numFmtId="0" fontId="44" fillId="0" borderId="82" xfId="0" applyFont="1" applyBorder="1" applyAlignment="1">
      <alignment horizontal="left" vertical="center" wrapText="1"/>
    </xf>
    <xf numFmtId="0" fontId="7" fillId="0" borderId="82" xfId="0" quotePrefix="1" applyFont="1" applyBorder="1" applyAlignment="1">
      <alignment horizontal="left" vertical="center" wrapText="1"/>
    </xf>
    <xf numFmtId="0" fontId="7" fillId="0" borderId="0" xfId="0" applyFont="1" applyAlignment="1">
      <alignment vertical="center" wrapText="1"/>
    </xf>
    <xf numFmtId="0" fontId="0" fillId="0" borderId="0" xfId="0" applyAlignment="1">
      <alignment vertical="center" wrapText="1"/>
    </xf>
    <xf numFmtId="49" fontId="45" fillId="0" borderId="82" xfId="0" applyNumberFormat="1" applyFont="1" applyBorder="1" applyAlignment="1">
      <alignment horizontal="center" vertical="center" wrapText="1"/>
    </xf>
    <xf numFmtId="0" fontId="46" fillId="0" borderId="0" xfId="0" applyFont="1" applyAlignment="1">
      <alignment vertical="center" wrapText="1"/>
    </xf>
    <xf numFmtId="0" fontId="47" fillId="0" borderId="0" xfId="0" applyFont="1" applyAlignment="1">
      <alignment vertical="center" wrapText="1"/>
    </xf>
    <xf numFmtId="0" fontId="7" fillId="0" borderId="23" xfId="0" applyFont="1" applyBorder="1" applyAlignment="1">
      <alignment horizontal="left" vertical="center" wrapText="1"/>
    </xf>
    <xf numFmtId="0" fontId="45" fillId="0" borderId="82" xfId="0" applyFont="1" applyBorder="1" applyAlignment="1">
      <alignment horizontal="left" vertical="center" wrapText="1"/>
    </xf>
    <xf numFmtId="0" fontId="48" fillId="0" borderId="82" xfId="0" applyFont="1" applyBorder="1" applyAlignment="1">
      <alignment horizontal="center" vertical="center" wrapText="1"/>
    </xf>
    <xf numFmtId="0" fontId="43" fillId="0" borderId="82" xfId="0" applyFont="1" applyBorder="1" applyAlignment="1">
      <alignment horizontal="left" vertical="center" wrapText="1"/>
    </xf>
    <xf numFmtId="0" fontId="49" fillId="0" borderId="82" xfId="0" applyFont="1" applyBorder="1" applyAlignment="1">
      <alignment vertical="center" wrapText="1"/>
    </xf>
    <xf numFmtId="0" fontId="7" fillId="0" borderId="23" xfId="0" quotePrefix="1" applyFont="1" applyBorder="1" applyAlignment="1">
      <alignment horizontal="left" vertical="center" wrapText="1"/>
    </xf>
    <xf numFmtId="0" fontId="51" fillId="0" borderId="82" xfId="0" applyFont="1" applyBorder="1" applyAlignment="1">
      <alignment horizontal="left" vertical="center" wrapText="1"/>
    </xf>
    <xf numFmtId="49" fontId="7" fillId="0" borderId="106" xfId="0" applyNumberFormat="1" applyFont="1" applyBorder="1" applyAlignment="1">
      <alignment horizontal="center" vertical="center" wrapText="1"/>
    </xf>
    <xf numFmtId="0" fontId="48" fillId="0" borderId="106" xfId="0" applyFont="1" applyBorder="1" applyAlignment="1">
      <alignment horizontal="center" vertical="center" wrapText="1"/>
    </xf>
    <xf numFmtId="0" fontId="7" fillId="0" borderId="106" xfId="0" applyFont="1" applyBorder="1" applyAlignment="1">
      <alignment vertical="center" wrapText="1"/>
    </xf>
    <xf numFmtId="0" fontId="48" fillId="0" borderId="106" xfId="0" applyFont="1" applyBorder="1" applyAlignment="1">
      <alignment horizontal="left" vertical="center" wrapText="1"/>
    </xf>
    <xf numFmtId="0" fontId="48" fillId="0" borderId="107" xfId="0" applyFont="1" applyBorder="1" applyAlignment="1">
      <alignment horizontal="left" vertical="center" wrapText="1"/>
    </xf>
    <xf numFmtId="0" fontId="7" fillId="0" borderId="0" xfId="0" applyFont="1" applyAlignment="1">
      <alignment horizontal="left" vertical="center" wrapText="1"/>
    </xf>
    <xf numFmtId="0" fontId="48" fillId="0" borderId="82" xfId="0" applyFont="1" applyBorder="1" applyAlignment="1">
      <alignment horizontal="left" vertical="center" wrapText="1"/>
    </xf>
    <xf numFmtId="0" fontId="48" fillId="0" borderId="23" xfId="0" applyFont="1" applyBorder="1" applyAlignment="1">
      <alignment horizontal="left" vertical="center" wrapText="1"/>
    </xf>
    <xf numFmtId="0" fontId="7" fillId="0" borderId="0" xfId="0" applyFont="1" applyAlignment="1"/>
    <xf numFmtId="0" fontId="0" fillId="0" borderId="0" xfId="0" applyAlignment="1">
      <alignment horizontal="left" vertical="center" wrapText="1"/>
    </xf>
    <xf numFmtId="0" fontId="45" fillId="0" borderId="82" xfId="0" applyFont="1" applyBorder="1" applyAlignment="1">
      <alignment horizontal="center" vertical="center" wrapText="1"/>
    </xf>
    <xf numFmtId="0" fontId="7" fillId="0" borderId="106" xfId="0" applyFont="1" applyBorder="1" applyAlignment="1">
      <alignment horizontal="center" vertical="center" wrapText="1"/>
    </xf>
    <xf numFmtId="0" fontId="7" fillId="0" borderId="0" xfId="0" applyFont="1" applyAlignment="1">
      <alignment horizontal="center" vertical="center" wrapText="1"/>
    </xf>
    <xf numFmtId="0" fontId="7" fillId="5" borderId="82" xfId="0" quotePrefix="1" applyFont="1" applyFill="1" applyBorder="1" applyAlignment="1">
      <alignment horizontal="left" vertical="center" wrapText="1"/>
    </xf>
    <xf numFmtId="0" fontId="7" fillId="5" borderId="82" xfId="0" applyFont="1" applyFill="1" applyBorder="1" applyAlignment="1">
      <alignment horizontal="center" vertical="center" wrapText="1"/>
    </xf>
    <xf numFmtId="0" fontId="43" fillId="0" borderId="105" xfId="0" applyFont="1" applyBorder="1" applyAlignment="1">
      <alignment horizontal="center" vertical="center" shrinkToFit="1"/>
    </xf>
    <xf numFmtId="0" fontId="16" fillId="0" borderId="34" xfId="0" applyFont="1" applyBorder="1">
      <alignment vertical="center"/>
    </xf>
    <xf numFmtId="0" fontId="0" fillId="0" borderId="0" xfId="0" applyBorder="1">
      <alignment vertical="center"/>
    </xf>
    <xf numFmtId="14" fontId="6" fillId="0" borderId="0" xfId="0" applyNumberFormat="1" applyFont="1" applyAlignment="1"/>
    <xf numFmtId="49" fontId="3" fillId="0" borderId="0" xfId="0" applyNumberFormat="1" applyFont="1" applyAlignment="1">
      <alignment vertical="center"/>
    </xf>
    <xf numFmtId="0" fontId="28" fillId="0" borderId="0" xfId="0" applyFont="1" applyAlignment="1"/>
    <xf numFmtId="0" fontId="2" fillId="0" borderId="33" xfId="0" applyFont="1" applyBorder="1">
      <alignment vertical="center"/>
    </xf>
    <xf numFmtId="0" fontId="56" fillId="6" borderId="0" xfId="0" applyFont="1" applyFill="1" applyAlignment="1">
      <alignment wrapText="1"/>
    </xf>
    <xf numFmtId="0" fontId="55" fillId="0" borderId="0" xfId="0" applyFont="1" applyAlignment="1">
      <alignment wrapText="1"/>
    </xf>
    <xf numFmtId="0" fontId="42" fillId="0" borderId="0" xfId="0" applyFont="1" applyAlignment="1">
      <alignment wrapText="1"/>
    </xf>
    <xf numFmtId="0" fontId="57" fillId="0" borderId="0" xfId="0" applyFont="1" applyAlignment="1">
      <alignment wrapText="1"/>
    </xf>
    <xf numFmtId="0" fontId="28" fillId="0" borderId="0" xfId="0" applyFont="1" applyAlignment="1">
      <alignment horizontal="right" wrapText="1"/>
    </xf>
    <xf numFmtId="0" fontId="8" fillId="0" borderId="0" xfId="0" applyFont="1" applyBorder="1" applyAlignment="1">
      <alignment horizontal="center" vertical="center"/>
    </xf>
    <xf numFmtId="0" fontId="2" fillId="0" borderId="0" xfId="0" applyFont="1" applyAlignment="1">
      <alignment vertical="top"/>
    </xf>
    <xf numFmtId="0" fontId="11" fillId="0" borderId="0" xfId="0" applyFont="1" applyBorder="1" applyAlignment="1">
      <alignment horizontal="center" vertical="top"/>
    </xf>
    <xf numFmtId="0" fontId="11" fillId="0" borderId="53" xfId="0" applyFont="1" applyBorder="1" applyAlignment="1">
      <alignment horizontal="center" vertical="top"/>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6" fillId="0" borderId="0" xfId="0" applyFont="1" applyBorder="1" applyAlignment="1">
      <alignment horizontal="center" vertical="center"/>
    </xf>
    <xf numFmtId="0" fontId="58" fillId="0" borderId="0" xfId="0" applyFont="1" applyBorder="1" applyAlignment="1">
      <alignment horizontal="left" vertical="top" wrapText="1"/>
    </xf>
    <xf numFmtId="0" fontId="0" fillId="0" borderId="0" xfId="0" applyAlignment="1">
      <alignment horizontal="center" vertical="center" wrapText="1"/>
    </xf>
    <xf numFmtId="0" fontId="33" fillId="7" borderId="0" xfId="0" applyFont="1" applyFill="1" applyAlignment="1"/>
    <xf numFmtId="49" fontId="45" fillId="0" borderId="0" xfId="0" applyNumberFormat="1" applyFont="1" applyAlignment="1">
      <alignment horizontal="center" vertical="center" wrapText="1"/>
    </xf>
    <xf numFmtId="0" fontId="33" fillId="0" borderId="0" xfId="0" applyFont="1" applyAlignment="1">
      <alignment horizontal="center" wrapText="1"/>
    </xf>
    <xf numFmtId="0" fontId="29" fillId="7" borderId="0" xfId="0" applyFont="1" applyFill="1" applyAlignment="1"/>
    <xf numFmtId="0" fontId="43" fillId="0" borderId="0" xfId="0" applyFont="1" applyAlignment="1">
      <alignment horizontal="center" vertical="center" wrapText="1"/>
    </xf>
    <xf numFmtId="0" fontId="45" fillId="0" borderId="0" xfId="0" applyFont="1" applyAlignment="1">
      <alignment horizontal="center" vertical="center" wrapText="1"/>
    </xf>
    <xf numFmtId="49" fontId="45" fillId="8" borderId="0" xfId="0" applyNumberFormat="1" applyFont="1" applyFill="1" applyAlignment="1">
      <alignment horizontal="center" vertical="center" wrapText="1"/>
    </xf>
    <xf numFmtId="0" fontId="55" fillId="0" borderId="0" xfId="0" applyFont="1">
      <alignment vertical="center"/>
    </xf>
    <xf numFmtId="0" fontId="42" fillId="8" borderId="0" xfId="0" applyFont="1" applyFill="1" applyAlignment="1">
      <alignment wrapText="1"/>
    </xf>
    <xf numFmtId="49" fontId="7" fillId="0" borderId="0" xfId="0" applyNumberFormat="1" applyFont="1" applyAlignment="1">
      <alignment horizontal="center" vertical="center" wrapText="1"/>
    </xf>
    <xf numFmtId="0" fontId="29" fillId="0" borderId="0" xfId="0" applyFont="1" applyAlignment="1">
      <alignment wrapText="1"/>
    </xf>
    <xf numFmtId="0" fontId="30" fillId="0" borderId="0" xfId="0" applyFont="1" applyAlignment="1">
      <alignment wrapText="1"/>
    </xf>
    <xf numFmtId="0" fontId="30" fillId="0" borderId="0" xfId="0" applyFont="1">
      <alignment vertical="center"/>
    </xf>
    <xf numFmtId="0" fontId="30" fillId="0" borderId="0" xfId="0" applyFont="1" applyAlignment="1">
      <alignment horizontal="right" wrapText="1"/>
    </xf>
    <xf numFmtId="0" fontId="30" fillId="4" borderId="0" xfId="0" applyFont="1" applyFill="1" applyAlignment="1">
      <alignment wrapText="1"/>
    </xf>
    <xf numFmtId="0" fontId="33" fillId="0" borderId="0" xfId="0" applyFont="1" applyAlignment="1">
      <alignment horizontal="center"/>
    </xf>
    <xf numFmtId="0" fontId="34" fillId="0" borderId="0" xfId="0" applyFont="1" applyAlignment="1">
      <alignment horizontal="center"/>
    </xf>
    <xf numFmtId="0" fontId="33" fillId="8" borderId="0" xfId="0" applyFont="1" applyFill="1" applyAlignment="1">
      <alignment horizontal="center"/>
    </xf>
    <xf numFmtId="0" fontId="39" fillId="0" borderId="0" xfId="0" applyFont="1" applyAlignment="1">
      <alignment horizontal="center"/>
    </xf>
    <xf numFmtId="0" fontId="57" fillId="0" borderId="0" xfId="0" applyFont="1" applyAlignment="1">
      <alignment horizontal="center" wrapText="1"/>
    </xf>
    <xf numFmtId="0" fontId="43" fillId="0" borderId="82" xfId="0" applyFont="1" applyBorder="1" applyAlignment="1">
      <alignment vertical="center" wrapText="1"/>
    </xf>
    <xf numFmtId="0" fontId="63" fillId="0" borderId="82" xfId="0" applyFont="1" applyBorder="1" applyAlignment="1">
      <alignment horizontal="center" vertical="center" wrapText="1"/>
    </xf>
    <xf numFmtId="0" fontId="64" fillId="0" borderId="82" xfId="0" applyFont="1" applyBorder="1" applyAlignment="1">
      <alignment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8" xfId="0" applyFont="1" applyBorder="1" applyAlignment="1">
      <alignment horizontal="center" vertical="center"/>
    </xf>
    <xf numFmtId="0" fontId="8" fillId="0" borderId="0"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99" xfId="0" applyFont="1" applyBorder="1" applyAlignment="1">
      <alignment horizontal="center" vertical="center"/>
    </xf>
    <xf numFmtId="0" fontId="8" fillId="0" borderId="61"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115" xfId="0" applyFont="1" applyBorder="1" applyAlignment="1">
      <alignment horizontal="center" vertical="center"/>
    </xf>
    <xf numFmtId="0" fontId="8" fillId="0" borderId="12" xfId="0" applyFont="1" applyBorder="1" applyAlignment="1">
      <alignment horizontal="center" vertical="center"/>
    </xf>
    <xf numFmtId="0" fontId="8" fillId="0" borderId="19" xfId="0" applyFont="1" applyBorder="1" applyAlignment="1">
      <alignment horizontal="center" vertical="center"/>
    </xf>
    <xf numFmtId="0" fontId="8" fillId="0" borderId="27" xfId="0" applyFont="1" applyBorder="1" applyAlignment="1">
      <alignment horizontal="center" vertical="center"/>
    </xf>
    <xf numFmtId="0" fontId="8" fillId="0" borderId="66" xfId="0" applyFont="1" applyBorder="1" applyAlignment="1">
      <alignment horizontal="center" vertical="center"/>
    </xf>
    <xf numFmtId="0" fontId="8" fillId="0" borderId="67" xfId="0" applyFont="1" applyBorder="1" applyAlignment="1">
      <alignment horizontal="center" vertical="center"/>
    </xf>
    <xf numFmtId="0" fontId="8" fillId="0" borderId="69" xfId="0" applyFont="1" applyBorder="1" applyAlignment="1">
      <alignment horizontal="center" vertical="center"/>
    </xf>
    <xf numFmtId="0" fontId="8" fillId="0" borderId="70" xfId="0" applyFont="1" applyBorder="1" applyAlignment="1">
      <alignment horizontal="center" vertical="center"/>
    </xf>
    <xf numFmtId="0" fontId="8" fillId="0" borderId="71"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41"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56" fontId="59" fillId="0" borderId="59" xfId="0" applyNumberFormat="1" applyFont="1" applyBorder="1" applyAlignment="1">
      <alignment horizontal="center" vertical="center"/>
    </xf>
    <xf numFmtId="0" fontId="59" fillId="0" borderId="42" xfId="0" applyFont="1" applyBorder="1" applyAlignment="1">
      <alignment horizontal="center" vertical="center"/>
    </xf>
    <xf numFmtId="0" fontId="59" fillId="0" borderId="121" xfId="0" applyFont="1" applyBorder="1" applyAlignment="1">
      <alignment horizontal="center" vertical="center"/>
    </xf>
    <xf numFmtId="56" fontId="59" fillId="0" borderId="122" xfId="0" applyNumberFormat="1" applyFont="1" applyBorder="1" applyAlignment="1">
      <alignment horizontal="center" vertical="center"/>
    </xf>
    <xf numFmtId="0" fontId="59" fillId="0" borderId="86" xfId="0" applyFont="1" applyBorder="1" applyAlignment="1">
      <alignment horizontal="center" vertical="center"/>
    </xf>
    <xf numFmtId="0" fontId="59" fillId="0" borderId="123" xfId="0" applyFont="1" applyBorder="1" applyAlignment="1">
      <alignment horizontal="center" vertical="center"/>
    </xf>
    <xf numFmtId="0" fontId="8" fillId="0" borderId="10" xfId="0" applyFont="1" applyBorder="1" applyAlignment="1">
      <alignment horizontal="center" vertical="center" wrapText="1"/>
    </xf>
    <xf numFmtId="0" fontId="58" fillId="0" borderId="98" xfId="0" applyFont="1" applyBorder="1" applyAlignment="1">
      <alignment horizontal="left" vertical="top" wrapText="1"/>
    </xf>
    <xf numFmtId="0" fontId="58" fillId="0" borderId="11" xfId="0" applyFont="1" applyBorder="1" applyAlignment="1">
      <alignment horizontal="left" vertical="top" wrapText="1"/>
    </xf>
    <xf numFmtId="0" fontId="58" fillId="0" borderId="0" xfId="0" applyFont="1" applyBorder="1" applyAlignment="1">
      <alignment horizontal="left" vertical="top" wrapText="1"/>
    </xf>
    <xf numFmtId="0" fontId="58" fillId="0" borderId="9" xfId="0" applyFont="1" applyBorder="1" applyAlignment="1">
      <alignment horizontal="left" vertical="top" wrapText="1"/>
    </xf>
    <xf numFmtId="0" fontId="58" fillId="0" borderId="62" xfId="0" applyFont="1" applyBorder="1" applyAlignment="1">
      <alignment horizontal="left" vertical="top" wrapText="1"/>
    </xf>
    <xf numFmtId="0" fontId="58" fillId="0" borderId="64" xfId="0" applyFont="1" applyBorder="1" applyAlignment="1">
      <alignment horizontal="left" vertical="top" wrapText="1"/>
    </xf>
    <xf numFmtId="0" fontId="58" fillId="0" borderId="26" xfId="0" applyFont="1" applyBorder="1" applyAlignment="1">
      <alignment horizontal="left" vertical="top" wrapText="1"/>
    </xf>
    <xf numFmtId="0" fontId="58" fillId="0" borderId="65" xfId="0" applyFont="1" applyBorder="1" applyAlignment="1">
      <alignment horizontal="left" vertical="top" wrapText="1"/>
    </xf>
    <xf numFmtId="0" fontId="8" fillId="0" borderId="80"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75" xfId="0" applyFont="1" applyBorder="1" applyAlignment="1">
      <alignment horizontal="center" vertical="center" wrapText="1"/>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76" xfId="0" applyFont="1" applyBorder="1" applyAlignment="1">
      <alignment horizontal="center" vertical="center" wrapText="1"/>
    </xf>
    <xf numFmtId="0" fontId="16" fillId="0" borderId="80" xfId="0" applyFont="1" applyBorder="1" applyAlignment="1">
      <alignment horizontal="center" vertical="center"/>
    </xf>
    <xf numFmtId="0" fontId="15" fillId="0" borderId="0" xfId="0" applyFont="1" applyBorder="1" applyAlignment="1">
      <alignment horizontal="center" vertical="center"/>
    </xf>
    <xf numFmtId="0" fontId="15" fillId="0" borderId="42" xfId="0" applyFont="1" applyBorder="1" applyAlignment="1">
      <alignment horizontal="center" vertical="center"/>
    </xf>
    <xf numFmtId="0" fontId="15" fillId="0" borderId="57" xfId="0" applyFont="1" applyBorder="1" applyAlignment="1">
      <alignment horizontal="center" vertical="center"/>
    </xf>
    <xf numFmtId="0" fontId="15" fillId="0" borderId="80" xfId="0" applyFont="1" applyBorder="1" applyAlignment="1">
      <alignment horizontal="center" vertical="center"/>
    </xf>
    <xf numFmtId="0" fontId="15" fillId="0" borderId="9" xfId="0" applyFont="1" applyBorder="1" applyAlignment="1">
      <alignment horizontal="center" vertical="center"/>
    </xf>
    <xf numFmtId="0" fontId="11" fillId="0" borderId="108" xfId="0" applyFont="1" applyBorder="1" applyAlignment="1">
      <alignment horizontal="center" vertical="top"/>
    </xf>
    <xf numFmtId="0" fontId="11" fillId="0" borderId="83" xfId="0" applyFont="1" applyBorder="1" applyAlignment="1">
      <alignment horizontal="center" vertical="top"/>
    </xf>
    <xf numFmtId="0" fontId="11" fillId="0" borderId="109" xfId="0" applyFont="1" applyBorder="1" applyAlignment="1">
      <alignment horizontal="center" vertical="top"/>
    </xf>
    <xf numFmtId="0" fontId="11" fillId="0" borderId="110" xfId="0" applyFont="1" applyBorder="1" applyAlignment="1">
      <alignment horizontal="center" vertical="top"/>
    </xf>
    <xf numFmtId="0" fontId="11" fillId="0" borderId="82" xfId="0" applyFont="1" applyBorder="1" applyAlignment="1">
      <alignment horizontal="center" vertical="top"/>
    </xf>
    <xf numFmtId="0" fontId="11" fillId="0" borderId="111" xfId="0" applyFont="1" applyBorder="1" applyAlignment="1">
      <alignment horizontal="center" vertical="top"/>
    </xf>
    <xf numFmtId="0" fontId="11" fillId="0" borderId="112" xfId="0" applyFont="1" applyBorder="1" applyAlignment="1">
      <alignment horizontal="center" vertical="top"/>
    </xf>
    <xf numFmtId="0" fontId="11" fillId="0" borderId="113" xfId="0" applyFont="1" applyBorder="1" applyAlignment="1">
      <alignment horizontal="center" vertical="top"/>
    </xf>
    <xf numFmtId="0" fontId="11" fillId="0" borderId="114" xfId="0" applyFont="1" applyBorder="1" applyAlignment="1">
      <alignment horizontal="center" vertical="top"/>
    </xf>
    <xf numFmtId="0" fontId="16" fillId="0" borderId="72" xfId="0" applyFont="1" applyBorder="1" applyAlignment="1">
      <alignment horizontal="center" vertical="center"/>
    </xf>
    <xf numFmtId="0" fontId="16" fillId="0" borderId="73" xfId="0" applyFont="1" applyBorder="1" applyAlignment="1">
      <alignment horizontal="center" vertical="center"/>
    </xf>
    <xf numFmtId="0" fontId="16" fillId="0" borderId="74" xfId="0" applyFont="1" applyBorder="1" applyAlignment="1">
      <alignment horizontal="center" vertical="center"/>
    </xf>
    <xf numFmtId="0" fontId="16" fillId="0" borderId="60" xfId="0" applyFont="1" applyBorder="1" applyAlignment="1">
      <alignment horizontal="center" vertical="center"/>
    </xf>
    <xf numFmtId="0" fontId="16" fillId="0" borderId="0" xfId="0" applyFont="1" applyBorder="1" applyAlignment="1">
      <alignment horizontal="center" vertical="center"/>
    </xf>
    <xf numFmtId="0" fontId="16" fillId="0" borderId="75" xfId="0" applyFont="1" applyBorder="1" applyAlignment="1">
      <alignment horizontal="center" vertical="center"/>
    </xf>
    <xf numFmtId="0" fontId="16" fillId="0" borderId="79" xfId="0" applyFont="1" applyBorder="1" applyAlignment="1">
      <alignment horizontal="center" vertical="center"/>
    </xf>
    <xf numFmtId="0" fontId="16" fillId="0" borderId="98" xfId="0" applyFont="1" applyBorder="1" applyAlignment="1">
      <alignment horizontal="left" vertical="top" wrapText="1"/>
    </xf>
    <xf numFmtId="0" fontId="16" fillId="0" borderId="11" xfId="0" applyFont="1" applyBorder="1" applyAlignment="1">
      <alignment horizontal="left" vertical="top" wrapText="1"/>
    </xf>
    <xf numFmtId="0" fontId="16" fillId="0" borderId="0" xfId="0" applyFont="1" applyBorder="1" applyAlignment="1">
      <alignment horizontal="left" vertical="top" wrapText="1"/>
    </xf>
    <xf numFmtId="0" fontId="16" fillId="0" borderId="9" xfId="0" applyFont="1" applyBorder="1" applyAlignment="1">
      <alignment horizontal="left" vertical="top" wrapText="1"/>
    </xf>
    <xf numFmtId="0" fontId="16" fillId="0" borderId="62" xfId="0" applyFont="1" applyBorder="1" applyAlignment="1">
      <alignment horizontal="left" vertical="top" wrapText="1"/>
    </xf>
    <xf numFmtId="0" fontId="16" fillId="0" borderId="64" xfId="0" applyFont="1" applyBorder="1" applyAlignment="1">
      <alignment horizontal="left" vertical="top" wrapText="1"/>
    </xf>
    <xf numFmtId="0" fontId="16" fillId="0" borderId="26" xfId="0" applyFont="1" applyBorder="1" applyAlignment="1">
      <alignment horizontal="left" vertical="top" wrapText="1"/>
    </xf>
    <xf numFmtId="0" fontId="16" fillId="0" borderId="65" xfId="0" applyFont="1" applyBorder="1" applyAlignment="1">
      <alignment horizontal="left" vertical="top" wrapText="1"/>
    </xf>
    <xf numFmtId="0" fontId="61" fillId="0" borderId="11" xfId="0" applyFont="1" applyBorder="1" applyAlignment="1">
      <alignment horizontal="center" vertical="center"/>
    </xf>
    <xf numFmtId="0" fontId="8" fillId="0" borderId="68" xfId="0" applyFont="1" applyBorder="1" applyAlignment="1">
      <alignment horizontal="center" vertical="center"/>
    </xf>
    <xf numFmtId="0" fontId="8" fillId="0" borderId="9" xfId="0" applyFont="1" applyBorder="1" applyAlignment="1">
      <alignment horizontal="center" vertical="center"/>
    </xf>
    <xf numFmtId="0" fontId="59" fillId="0" borderId="124" xfId="0" applyFont="1" applyBorder="1" applyAlignment="1">
      <alignment horizontal="center" vertical="center"/>
    </xf>
    <xf numFmtId="0" fontId="59" fillId="0" borderId="57" xfId="0" applyFont="1" applyBorder="1" applyAlignment="1">
      <alignment horizontal="center" vertical="center"/>
    </xf>
    <xf numFmtId="0" fontId="17" fillId="0" borderId="41" xfId="0" applyFont="1" applyBorder="1" applyAlignment="1">
      <alignment horizontal="center" vertical="center"/>
    </xf>
    <xf numFmtId="0" fontId="17" fillId="0" borderId="42" xfId="0" applyFont="1" applyBorder="1" applyAlignment="1">
      <alignment horizontal="center" vertical="center"/>
    </xf>
    <xf numFmtId="0" fontId="17" fillId="0" borderId="18" xfId="0" applyFont="1" applyBorder="1" applyAlignment="1">
      <alignment horizontal="center" vertical="center"/>
    </xf>
    <xf numFmtId="0" fontId="17" fillId="0" borderId="0" xfId="0" applyFont="1" applyBorder="1" applyAlignment="1">
      <alignment horizontal="center" vertical="center"/>
    </xf>
    <xf numFmtId="0" fontId="17" fillId="0" borderId="25" xfId="0" applyFont="1" applyBorder="1" applyAlignment="1">
      <alignment horizontal="center" vertical="center"/>
    </xf>
    <xf numFmtId="0" fontId="17" fillId="0" borderId="26" xfId="0" applyFont="1" applyBorder="1" applyAlignment="1">
      <alignment horizontal="center" vertical="center"/>
    </xf>
    <xf numFmtId="0" fontId="59" fillId="0" borderId="119" xfId="0" applyFont="1" applyBorder="1" applyAlignment="1">
      <alignment horizontal="center" vertical="center" wrapText="1"/>
    </xf>
    <xf numFmtId="0" fontId="59" fillId="0" borderId="118" xfId="0" applyFont="1" applyBorder="1" applyAlignment="1">
      <alignment horizontal="center" vertical="center" wrapText="1"/>
    </xf>
    <xf numFmtId="0" fontId="59" fillId="0" borderId="120" xfId="0" applyFont="1" applyBorder="1" applyAlignment="1">
      <alignment horizontal="center" vertical="center" wrapText="1"/>
    </xf>
    <xf numFmtId="0" fontId="59" fillId="0" borderId="63" xfId="0" applyFont="1" applyBorder="1" applyAlignment="1">
      <alignment horizontal="center" vertical="center" wrapText="1"/>
    </xf>
    <xf numFmtId="0" fontId="59" fillId="0" borderId="26" xfId="0" applyFont="1" applyBorder="1" applyAlignment="1">
      <alignment horizontal="center" vertical="center" wrapText="1"/>
    </xf>
    <xf numFmtId="0" fontId="59" fillId="0" borderId="76" xfId="0" applyFont="1" applyBorder="1" applyAlignment="1">
      <alignment horizontal="center" vertical="center" wrapText="1"/>
    </xf>
    <xf numFmtId="0" fontId="10" fillId="0" borderId="107" xfId="0" applyFont="1" applyBorder="1" applyAlignment="1">
      <alignment horizontal="center" vertical="center" wrapText="1"/>
    </xf>
    <xf numFmtId="0" fontId="10" fillId="0" borderId="118" xfId="0" applyFont="1" applyBorder="1" applyAlignment="1">
      <alignment horizontal="center" vertical="center" wrapText="1"/>
    </xf>
    <xf numFmtId="0" fontId="10" fillId="0" borderId="120" xfId="0" applyFont="1" applyBorder="1" applyAlignment="1">
      <alignment horizontal="center" vertical="center" wrapText="1"/>
    </xf>
    <xf numFmtId="0" fontId="10" fillId="0" borderId="81"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76" xfId="0" applyFont="1" applyBorder="1" applyAlignment="1">
      <alignment horizontal="center" vertical="center" wrapText="1"/>
    </xf>
    <xf numFmtId="0" fontId="10" fillId="0" borderId="125" xfId="0" applyFont="1" applyBorder="1" applyAlignment="1">
      <alignment horizontal="center" vertical="center" wrapText="1"/>
    </xf>
    <xf numFmtId="0" fontId="10" fillId="0" borderId="65" xfId="0" applyFont="1" applyBorder="1" applyAlignment="1">
      <alignment horizontal="center" vertical="center" wrapText="1"/>
    </xf>
    <xf numFmtId="0" fontId="16" fillId="0" borderId="59" xfId="0" applyFont="1" applyBorder="1" applyAlignment="1">
      <alignment horizontal="center" vertical="center"/>
    </xf>
    <xf numFmtId="0" fontId="16" fillId="0" borderId="42" xfId="0" applyFont="1" applyBorder="1" applyAlignment="1">
      <alignment horizontal="center" vertical="center"/>
    </xf>
    <xf numFmtId="0" fontId="16" fillId="0" borderId="57" xfId="0" applyFont="1" applyBorder="1" applyAlignment="1">
      <alignment horizontal="center" vertical="center"/>
    </xf>
    <xf numFmtId="0" fontId="16" fillId="0" borderId="9" xfId="0" applyFont="1" applyBorder="1" applyAlignment="1">
      <alignment horizontal="center" vertical="center"/>
    </xf>
    <xf numFmtId="0" fontId="16" fillId="0" borderId="63" xfId="0" applyFont="1" applyBorder="1" applyAlignment="1">
      <alignment horizontal="center" vertical="center"/>
    </xf>
    <xf numFmtId="0" fontId="16" fillId="0" borderId="26" xfId="0" applyFont="1" applyBorder="1" applyAlignment="1">
      <alignment horizontal="center" vertical="center"/>
    </xf>
    <xf numFmtId="0" fontId="16" fillId="0" borderId="65" xfId="0" applyFont="1" applyBorder="1" applyAlignment="1">
      <alignment horizontal="center" vertical="center"/>
    </xf>
    <xf numFmtId="0" fontId="2" fillId="0" borderId="81"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76" xfId="0" applyFont="1" applyBorder="1" applyAlignment="1">
      <alignment horizontal="center" vertical="center" wrapText="1"/>
    </xf>
    <xf numFmtId="0" fontId="13" fillId="0" borderId="77" xfId="0" applyFont="1" applyBorder="1" applyAlignment="1">
      <alignment horizontal="center" vertical="center"/>
    </xf>
    <xf numFmtId="0" fontId="13" fillId="0" borderId="11" xfId="0" applyFont="1" applyBorder="1" applyAlignment="1">
      <alignment horizontal="center" vertical="center"/>
    </xf>
    <xf numFmtId="0" fontId="13" fillId="0" borderId="67" xfId="0" applyFont="1" applyBorder="1" applyAlignment="1">
      <alignment horizontal="center" vertical="center"/>
    </xf>
    <xf numFmtId="0" fontId="10" fillId="0" borderId="4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4" xfId="0" applyFont="1" applyBorder="1" applyAlignment="1">
      <alignment horizontal="center" vertical="center" wrapText="1"/>
    </xf>
    <xf numFmtId="56" fontId="10" fillId="0" borderId="45" xfId="0" applyNumberFormat="1" applyFont="1" applyBorder="1" applyAlignment="1">
      <alignment horizontal="center" vertical="center" wrapText="1"/>
    </xf>
    <xf numFmtId="56" fontId="10" fillId="0" borderId="1" xfId="0" applyNumberFormat="1" applyFont="1" applyBorder="1" applyAlignment="1">
      <alignment horizontal="center" vertical="center"/>
    </xf>
    <xf numFmtId="56" fontId="10" fillId="0" borderId="3" xfId="0" applyNumberFormat="1" applyFont="1" applyBorder="1" applyAlignment="1">
      <alignment horizontal="center" vertical="center"/>
    </xf>
    <xf numFmtId="0" fontId="8" fillId="0" borderId="35" xfId="0" applyFont="1" applyBorder="1" applyAlignment="1">
      <alignment horizontal="center" vertical="center"/>
    </xf>
    <xf numFmtId="0" fontId="2" fillId="0" borderId="66" xfId="0" applyFont="1" applyBorder="1" applyAlignment="1">
      <alignment horizontal="center" vertical="center"/>
    </xf>
    <xf numFmtId="0" fontId="2" fillId="0" borderId="11" xfId="0" applyFont="1" applyBorder="1" applyAlignment="1">
      <alignment horizontal="center" vertical="center"/>
    </xf>
    <xf numFmtId="0" fontId="2" fillId="0" borderId="68" xfId="0" applyFont="1" applyBorder="1" applyAlignment="1">
      <alignment horizontal="center" vertical="center"/>
    </xf>
    <xf numFmtId="0" fontId="2" fillId="0" borderId="60" xfId="0" applyFont="1" applyBorder="1" applyAlignment="1">
      <alignment horizontal="center" vertical="center"/>
    </xf>
    <xf numFmtId="0" fontId="2" fillId="0" borderId="0" xfId="0" applyFont="1" applyBorder="1" applyAlignment="1">
      <alignment horizontal="center" vertical="center"/>
    </xf>
    <xf numFmtId="0" fontId="2" fillId="0" borderId="9" xfId="0" applyFont="1" applyBorder="1" applyAlignment="1">
      <alignment horizontal="center" vertical="center"/>
    </xf>
    <xf numFmtId="0" fontId="2" fillId="0" borderId="102" xfId="0" applyFont="1" applyBorder="1" applyAlignment="1">
      <alignment horizontal="center" vertical="center"/>
    </xf>
    <xf numFmtId="0" fontId="2" fillId="0" borderId="34" xfId="0" applyFont="1" applyBorder="1" applyAlignment="1">
      <alignment horizontal="center" vertical="center"/>
    </xf>
    <xf numFmtId="0" fontId="2" fillId="0" borderId="58" xfId="0" applyFont="1" applyBorder="1" applyAlignment="1">
      <alignment horizontal="center" vertical="center"/>
    </xf>
    <xf numFmtId="0" fontId="8" fillId="0" borderId="16" xfId="0" applyFont="1" applyBorder="1" applyAlignment="1">
      <alignment horizontal="center" vertical="center"/>
    </xf>
    <xf numFmtId="0" fontId="8" fillId="0" borderId="14" xfId="0" applyFont="1" applyBorder="1" applyAlignment="1">
      <alignment horizontal="center" vertical="center"/>
    </xf>
    <xf numFmtId="0" fontId="8" fillId="0" borderId="17" xfId="0" applyFont="1" applyBorder="1" applyAlignment="1">
      <alignment horizontal="center" vertical="center"/>
    </xf>
    <xf numFmtId="0" fontId="10" fillId="0" borderId="72" xfId="0" applyFont="1" applyBorder="1" applyAlignment="1">
      <alignment horizontal="center" vertical="center" wrapText="1"/>
    </xf>
    <xf numFmtId="0" fontId="10" fillId="0" borderId="73" xfId="0" applyFont="1" applyBorder="1" applyAlignment="1">
      <alignment horizontal="center" vertical="center" wrapText="1"/>
    </xf>
    <xf numFmtId="0" fontId="21" fillId="0" borderId="73" xfId="0" applyFont="1" applyBorder="1" applyAlignment="1">
      <alignment horizontal="left" vertical="center"/>
    </xf>
    <xf numFmtId="0" fontId="21" fillId="0" borderId="74" xfId="0" applyFont="1" applyBorder="1" applyAlignment="1">
      <alignment horizontal="left" vertical="center"/>
    </xf>
    <xf numFmtId="0" fontId="10" fillId="0" borderId="79" xfId="0" applyFont="1" applyBorder="1" applyAlignment="1">
      <alignment horizontal="center" vertical="center" wrapText="1"/>
    </xf>
    <xf numFmtId="0" fontId="2" fillId="0" borderId="79" xfId="0" applyFont="1" applyBorder="1" applyAlignment="1">
      <alignment horizontal="center" vertical="center" wrapText="1"/>
    </xf>
    <xf numFmtId="0" fontId="2" fillId="0" borderId="73" xfId="0" applyFont="1" applyBorder="1" applyAlignment="1">
      <alignment horizontal="center" vertical="center" wrapText="1"/>
    </xf>
    <xf numFmtId="0" fontId="21" fillId="0" borderId="73" xfId="0" applyFont="1" applyBorder="1">
      <alignment vertical="center"/>
    </xf>
    <xf numFmtId="0" fontId="21" fillId="0" borderId="74" xfId="0" applyFont="1" applyBorder="1">
      <alignment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0" borderId="19"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21" fillId="0" borderId="116" xfId="0" applyFont="1" applyBorder="1" applyAlignment="1">
      <alignment horizontal="left" vertical="center"/>
    </xf>
    <xf numFmtId="0" fontId="21" fillId="0" borderId="117" xfId="0" applyFont="1" applyBorder="1" applyAlignment="1">
      <alignment horizontal="left" vertical="center"/>
    </xf>
    <xf numFmtId="49" fontId="3" fillId="0" borderId="0" xfId="0" applyNumberFormat="1" applyFont="1" applyAlignment="1">
      <alignment horizontal="center" vertical="center"/>
    </xf>
    <xf numFmtId="14" fontId="6" fillId="0" borderId="0" xfId="0" applyNumberFormat="1" applyFont="1" applyAlignment="1">
      <alignment horizontal="center"/>
    </xf>
    <xf numFmtId="0" fontId="9" fillId="0" borderId="94" xfId="0" applyFont="1" applyBorder="1" applyAlignment="1">
      <alignment horizontal="left" vertical="center"/>
    </xf>
    <xf numFmtId="0" fontId="9" fillId="0" borderId="89" xfId="0" applyFont="1" applyBorder="1" applyAlignment="1">
      <alignment horizontal="left" vertical="center"/>
    </xf>
    <xf numFmtId="0" fontId="9" fillId="0" borderId="95" xfId="0" applyFont="1" applyBorder="1" applyAlignment="1">
      <alignment horizontal="left"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16" fillId="0" borderId="23" xfId="0" applyFont="1" applyBorder="1" applyAlignment="1">
      <alignment horizontal="left" vertical="center"/>
    </xf>
    <xf numFmtId="0" fontId="16" fillId="0" borderId="21" xfId="0" applyFont="1" applyBorder="1" applyAlignment="1">
      <alignment horizontal="left" vertical="center"/>
    </xf>
    <xf numFmtId="0" fontId="16" fillId="0" borderId="24" xfId="0" applyFont="1" applyBorder="1" applyAlignment="1">
      <alignment horizontal="left" vertical="center"/>
    </xf>
    <xf numFmtId="0" fontId="17" fillId="0" borderId="7" xfId="0" applyFont="1" applyBorder="1" applyAlignment="1">
      <alignment horizontal="left" vertical="center"/>
    </xf>
    <xf numFmtId="0" fontId="17" fillId="0" borderId="5" xfId="0" applyFont="1" applyBorder="1" applyAlignment="1">
      <alignment horizontal="left" vertical="center"/>
    </xf>
    <xf numFmtId="0" fontId="17" fillId="0" borderId="8" xfId="0" applyFont="1" applyBorder="1" applyAlignment="1">
      <alignment horizontal="left" vertical="center"/>
    </xf>
    <xf numFmtId="0" fontId="17" fillId="0" borderId="27" xfId="0" applyFont="1" applyBorder="1" applyAlignment="1">
      <alignment horizontal="center" vertical="center"/>
    </xf>
    <xf numFmtId="0" fontId="8" fillId="0" borderId="91" xfId="0" applyFont="1" applyBorder="1" applyAlignment="1">
      <alignment horizontal="center" vertical="center"/>
    </xf>
    <xf numFmtId="0" fontId="8" fillId="0" borderId="92" xfId="0" applyFont="1" applyBorder="1" applyAlignment="1">
      <alignment horizontal="center" vertical="center"/>
    </xf>
    <xf numFmtId="0" fontId="8" fillId="0" borderId="93" xfId="0" applyFont="1" applyBorder="1" applyAlignment="1">
      <alignment horizontal="center" vertical="center"/>
    </xf>
    <xf numFmtId="0" fontId="19" fillId="0" borderId="96" xfId="0" applyFont="1" applyBorder="1" applyAlignment="1">
      <alignment horizontal="left" vertical="center"/>
    </xf>
    <xf numFmtId="0" fontId="19" fillId="0" borderId="92" xfId="0" applyFont="1" applyBorder="1" applyAlignment="1">
      <alignment horizontal="left" vertical="center"/>
    </xf>
    <xf numFmtId="0" fontId="19" fillId="0" borderId="97" xfId="0" applyFont="1" applyBorder="1" applyAlignment="1">
      <alignment horizontal="left"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7" fillId="0" borderId="90" xfId="0" applyFont="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3" fillId="0" borderId="22" xfId="0" applyFont="1" applyBorder="1" applyAlignment="1">
      <alignment horizontal="center" vertical="center"/>
    </xf>
    <xf numFmtId="0" fontId="16" fillId="0" borderId="23" xfId="0" applyFont="1" applyBorder="1">
      <alignment vertical="center"/>
    </xf>
    <xf numFmtId="0" fontId="16" fillId="0" borderId="21" xfId="0" applyFont="1" applyBorder="1">
      <alignment vertical="center"/>
    </xf>
    <xf numFmtId="0" fontId="16" fillId="0" borderId="24" xfId="0" applyFont="1" applyBorder="1">
      <alignment vertical="center"/>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3" xfId="0" applyFont="1" applyBorder="1" applyAlignment="1">
      <alignment horizontal="center" vertical="center"/>
    </xf>
    <xf numFmtId="0" fontId="19" fillId="0" borderId="85" xfId="0" applyFont="1" applyBorder="1" applyAlignment="1">
      <alignment horizontal="left" vertical="center"/>
    </xf>
    <xf numFmtId="0" fontId="19" fillId="0" borderId="86" xfId="0" applyFont="1" applyBorder="1" applyAlignment="1">
      <alignment horizontal="left" vertical="center"/>
    </xf>
    <xf numFmtId="0" fontId="19" fillId="0" borderId="87" xfId="0" applyFont="1" applyBorder="1" applyAlignment="1">
      <alignment horizontal="left" vertical="center"/>
    </xf>
    <xf numFmtId="0" fontId="17" fillId="0" borderId="103" xfId="0" applyFont="1" applyBorder="1" applyAlignment="1">
      <alignment horizontal="center" vertical="center"/>
    </xf>
    <xf numFmtId="0" fontId="17" fillId="0" borderId="84" xfId="0" applyFont="1" applyBorder="1" applyAlignment="1">
      <alignment horizontal="center" vertical="center"/>
    </xf>
    <xf numFmtId="0" fontId="17" fillId="0" borderId="100" xfId="0" applyFont="1" applyBorder="1" applyAlignment="1">
      <alignment horizontal="center" vertical="center"/>
    </xf>
    <xf numFmtId="0" fontId="9" fillId="0" borderId="26" xfId="0" applyFont="1" applyBorder="1" applyAlignment="1">
      <alignment horizontal="left" vertical="center"/>
    </xf>
    <xf numFmtId="0" fontId="9" fillId="0" borderId="65" xfId="0" applyFont="1" applyBorder="1" applyAlignment="1">
      <alignment horizontal="left" vertical="center"/>
    </xf>
    <xf numFmtId="0" fontId="13" fillId="0" borderId="28" xfId="0"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6" fillId="0" borderId="31" xfId="0" applyFont="1" applyBorder="1">
      <alignment vertical="center"/>
    </xf>
    <xf numFmtId="0" fontId="16" fillId="0" borderId="29" xfId="0" applyFont="1" applyBorder="1">
      <alignment vertical="center"/>
    </xf>
    <xf numFmtId="0" fontId="16" fillId="0" borderId="32" xfId="0" applyFont="1" applyBorder="1">
      <alignment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6" fillId="0" borderId="39" xfId="0" applyFont="1" applyBorder="1">
      <alignment vertical="center"/>
    </xf>
    <xf numFmtId="0" fontId="16" fillId="0" borderId="37" xfId="0" applyFont="1" applyBorder="1">
      <alignment vertical="center"/>
    </xf>
    <xf numFmtId="0" fontId="16" fillId="0" borderId="40" xfId="0" applyFont="1" applyBorder="1">
      <alignment vertical="center"/>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0" fontId="10" fillId="0" borderId="2" xfId="0" applyFont="1" applyBorder="1" applyAlignment="1">
      <alignment horizontal="center" vertical="center" wrapText="1"/>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20" xfId="0" applyFont="1" applyBorder="1" applyAlignment="1">
      <alignment horizontal="center" vertical="center"/>
    </xf>
    <xf numFmtId="0" fontId="17" fillId="0" borderId="21" xfId="0" applyFont="1" applyBorder="1" applyAlignment="1">
      <alignment horizontal="center" vertical="center"/>
    </xf>
    <xf numFmtId="0" fontId="17" fillId="0" borderId="22" xfId="0" applyFont="1" applyBorder="1" applyAlignment="1">
      <alignment horizontal="center" vertical="center"/>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48" xfId="0" applyFont="1" applyBorder="1" applyAlignment="1">
      <alignment horizontal="center" vertical="center" wrapText="1"/>
    </xf>
    <xf numFmtId="0" fontId="10" fillId="0" borderId="49" xfId="0" applyFont="1" applyBorder="1" applyAlignment="1">
      <alignment horizontal="center" vertical="center" wrapText="1"/>
    </xf>
    <xf numFmtId="0" fontId="10" fillId="0" borderId="49" xfId="0" applyFont="1" applyBorder="1" applyAlignment="1">
      <alignment horizontal="center" vertical="center"/>
    </xf>
    <xf numFmtId="0" fontId="10" fillId="0" borderId="47" xfId="0" applyFont="1" applyBorder="1" applyAlignment="1">
      <alignment horizontal="center" vertical="center"/>
    </xf>
    <xf numFmtId="0" fontId="10" fillId="0" borderId="48" xfId="0" applyFont="1" applyBorder="1" applyAlignment="1">
      <alignment horizontal="center" vertical="center"/>
    </xf>
    <xf numFmtId="0" fontId="10" fillId="0" borderId="50" xfId="0" applyFont="1" applyBorder="1" applyAlignment="1">
      <alignment horizontal="center" vertical="center"/>
    </xf>
    <xf numFmtId="0" fontId="62" fillId="0" borderId="0" xfId="0" applyFont="1" applyAlignment="1">
      <alignment horizontal="left" vertical="center"/>
    </xf>
    <xf numFmtId="0" fontId="20" fillId="0" borderId="34" xfId="0" applyFont="1" applyBorder="1" applyAlignment="1">
      <alignment horizontal="center" vertical="center"/>
    </xf>
    <xf numFmtId="0" fontId="10" fillId="0" borderId="55" xfId="0" applyFont="1" applyBorder="1" applyAlignment="1">
      <alignment horizontal="center" vertical="center"/>
    </xf>
    <xf numFmtId="0" fontId="10" fillId="0" borderId="53" xfId="0" applyFont="1" applyBorder="1" applyAlignment="1">
      <alignment horizontal="center" vertical="center"/>
    </xf>
    <xf numFmtId="0" fontId="8" fillId="0" borderId="9"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32" xfId="0" applyFont="1" applyBorder="1" applyAlignment="1">
      <alignment horizontal="center" vertical="center" wrapText="1"/>
    </xf>
    <xf numFmtId="0" fontId="17" fillId="0" borderId="52" xfId="0" applyFont="1" applyBorder="1" applyAlignment="1">
      <alignment horizontal="center" vertical="center"/>
    </xf>
    <xf numFmtId="0" fontId="17" fillId="0" borderId="53" xfId="0" applyFont="1" applyBorder="1" applyAlignment="1">
      <alignment horizontal="center" vertical="center"/>
    </xf>
    <xf numFmtId="0" fontId="17" fillId="0" borderId="54" xfId="0" applyFont="1" applyBorder="1" applyAlignment="1">
      <alignment horizontal="center" vertical="center"/>
    </xf>
    <xf numFmtId="0" fontId="16" fillId="0" borderId="55" xfId="0" applyFont="1" applyBorder="1" applyAlignment="1">
      <alignment horizontal="center" vertical="center"/>
    </xf>
    <xf numFmtId="0" fontId="16" fillId="0" borderId="53" xfId="0" applyFont="1" applyBorder="1" applyAlignment="1">
      <alignment horizontal="center" vertical="center"/>
    </xf>
    <xf numFmtId="0" fontId="16" fillId="0" borderId="56" xfId="0" applyFont="1" applyBorder="1" applyAlignment="1">
      <alignment horizontal="center" vertical="center"/>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7" fillId="0" borderId="55" xfId="0" applyFont="1" applyBorder="1" applyAlignment="1">
      <alignment horizontal="center" vertical="center"/>
    </xf>
    <xf numFmtId="0" fontId="17" fillId="0" borderId="56" xfId="0" applyFont="1" applyBorder="1" applyAlignment="1">
      <alignment horizontal="center" vertical="center"/>
    </xf>
    <xf numFmtId="0" fontId="19" fillId="0" borderId="66" xfId="0" applyFont="1" applyBorder="1" applyAlignment="1">
      <alignment horizontal="center" vertical="center"/>
    </xf>
    <xf numFmtId="0" fontId="19" fillId="0" borderId="11" xfId="0" applyFont="1" applyBorder="1" applyAlignment="1">
      <alignment horizontal="center" vertical="center"/>
    </xf>
    <xf numFmtId="0" fontId="19" fillId="0" borderId="67" xfId="0" applyFont="1" applyBorder="1" applyAlignment="1">
      <alignment horizontal="center" vertical="center"/>
    </xf>
    <xf numFmtId="0" fontId="17" fillId="0" borderId="96" xfId="0" applyFont="1" applyBorder="1" applyAlignment="1">
      <alignment horizontal="center" vertical="center"/>
    </xf>
    <xf numFmtId="0" fontId="17" fillId="0" borderId="92" xfId="0" applyFont="1" applyBorder="1" applyAlignment="1">
      <alignment horizontal="center" vertical="center"/>
    </xf>
    <xf numFmtId="0" fontId="17" fillId="0" borderId="93" xfId="0" applyFont="1" applyBorder="1" applyAlignment="1">
      <alignment horizontal="center" vertical="center"/>
    </xf>
    <xf numFmtId="0" fontId="59" fillId="0" borderId="77" xfId="0" applyFont="1" applyBorder="1" applyAlignment="1">
      <alignment horizontal="center" vertical="center"/>
    </xf>
    <xf numFmtId="0" fontId="59" fillId="0" borderId="11" xfId="0" applyFont="1" applyBorder="1" applyAlignment="1">
      <alignment horizontal="center" vertical="center"/>
    </xf>
    <xf numFmtId="0" fontId="59" fillId="0" borderId="67" xfId="0" applyFont="1" applyBorder="1" applyAlignment="1">
      <alignment horizontal="center" vertical="center"/>
    </xf>
    <xf numFmtId="0" fontId="59" fillId="0" borderId="96" xfId="0" applyFont="1" applyBorder="1" applyAlignment="1">
      <alignment horizontal="center" vertical="center"/>
    </xf>
    <xf numFmtId="0" fontId="59" fillId="0" borderId="92" xfId="0" applyFont="1" applyBorder="1" applyAlignment="1">
      <alignment horizontal="center" vertical="center"/>
    </xf>
    <xf numFmtId="0" fontId="59" fillId="0" borderId="93" xfId="0" applyFont="1" applyBorder="1" applyAlignment="1">
      <alignment horizontal="center" vertical="center"/>
    </xf>
    <xf numFmtId="0" fontId="8" fillId="0" borderId="96" xfId="0" applyFont="1" applyBorder="1" applyAlignment="1">
      <alignment horizontal="center" vertical="center"/>
    </xf>
    <xf numFmtId="0" fontId="8" fillId="0" borderId="90" xfId="0" applyFont="1" applyBorder="1" applyAlignment="1">
      <alignment horizontal="center" vertical="center"/>
    </xf>
    <xf numFmtId="0" fontId="59" fillId="0" borderId="28" xfId="0" applyFont="1" applyBorder="1" applyAlignment="1">
      <alignment horizontal="center" vertical="center" wrapText="1"/>
    </xf>
    <xf numFmtId="0" fontId="59" fillId="0" borderId="29" xfId="0" applyFont="1" applyBorder="1" applyAlignment="1">
      <alignment horizontal="center" vertical="center" wrapText="1"/>
    </xf>
    <xf numFmtId="0" fontId="59" fillId="0" borderId="30" xfId="0" applyFont="1" applyBorder="1" applyAlignment="1">
      <alignment horizontal="center" vertical="center" wrapText="1"/>
    </xf>
    <xf numFmtId="0" fontId="10" fillId="0" borderId="30" xfId="0" applyFont="1" applyBorder="1" applyAlignment="1">
      <alignment horizontal="center" vertical="center" wrapText="1"/>
    </xf>
    <xf numFmtId="0" fontId="0" fillId="0" borderId="0" xfId="0" applyAlignment="1">
      <alignment horizontal="center" vertical="center" wrapText="1"/>
    </xf>
  </cellXfs>
  <cellStyles count="1">
    <cellStyle name="標準" xfId="0" builtinId="0"/>
  </cellStyles>
  <dxfs count="18">
    <dxf>
      <font>
        <b val="0"/>
        <i val="0"/>
        <strike val="0"/>
        <condense val="0"/>
        <extend val="0"/>
        <outline val="0"/>
        <shadow val="0"/>
        <u val="none"/>
        <vertAlign val="baseline"/>
        <sz val="9"/>
        <color auto="1"/>
        <name val="Century"/>
        <family val="1"/>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9"/>
        <color auto="1"/>
        <name val="Century"/>
        <family val="1"/>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9"/>
        <color auto="1"/>
        <name val="Century"/>
        <family val="1"/>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name val="Century"/>
        <family val="1"/>
        <scheme val="none"/>
      </font>
      <fill>
        <patternFill patternType="none">
          <fgColor indexed="64"/>
          <bgColor auto="1"/>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name val="Century"/>
        <family val="1"/>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entury"/>
        <family val="1"/>
        <scheme val="none"/>
      </font>
      <fill>
        <patternFill patternType="none">
          <fgColor indexed="64"/>
          <bgColor auto="1"/>
        </patternFill>
      </fill>
      <alignmen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9"/>
        <color auto="1"/>
        <name val="Century"/>
        <family val="1"/>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31891CE-3ECD-46AE-80B1-4D292301C9B7}" name="テーブル1" displayName="テーブル1" ref="A1:N108" totalsRowShown="0" headerRowDxfId="17" dataDxfId="15" headerRowBorderDxfId="16" tableBorderDxfId="14">
  <autoFilter ref="A1:N108" xr:uid="{C31891CE-3ECD-46AE-80B1-4D292301C9B7}"/>
  <tableColumns count="14">
    <tableColumn id="3" xr3:uid="{A2847170-E23B-4999-8232-65012CEEFF83}" name="教室番号" dataDxfId="13"/>
    <tableColumn id="6" xr3:uid="{1C1C652A-F5DB-4135-9244-8E4906CA2D3F}" name="座席数" dataDxfId="12"/>
    <tableColumn id="7" xr3:uid="{A1FF81ED-D82C-4104-AA4C-20F744FFBDB0}" name="机タイプ" dataDxfId="11"/>
    <tableColumn id="8" xr3:uid="{FC035EB8-6705-4309-B3AB-9260568C5109}" name="プレゼンタイプ" dataDxfId="10"/>
    <tableColumn id="13" xr3:uid="{337DC321-330A-43BC-B1D7-C5F83139780E}" name="スクリーン" dataDxfId="9"/>
    <tableColumn id="18" xr3:uid="{24D49D19-C093-41CD-A949-A9A1575D93A8}" name="プラズマ_x000a_ディスプレイ" dataDxfId="8"/>
    <tableColumn id="17" xr3:uid="{E37EE949-37C4-4DBE-9015-A77DDE976327}" name="プロジェクター" dataDxfId="7"/>
    <tableColumn id="24" xr3:uid="{1144FCE5-41DC-4996-A2F8-EA1318C1811D}" name="DVD" dataDxfId="6"/>
    <tableColumn id="25" xr3:uid="{BFFE9175-85CF-44F1-9933-C0595153BAAF}" name="ブルーレイディスク" dataDxfId="5"/>
    <tableColumn id="33" xr3:uid="{161756CA-86F0-47F2-B2B7-491A8B64DCEE}" name="教卓常設PC" dataDxfId="4"/>
    <tableColumn id="14" xr3:uid="{09781736-74EC-4382-AC67-404C9363ACDA}" name="黒板" dataDxfId="3"/>
    <tableColumn id="16" xr3:uid="{62B99163-80B1-414D-B70C-A3565AD0A7A7}" name="ホワイトボード" dataDxfId="2"/>
    <tableColumn id="19" xr3:uid="{29367E53-B937-4ED8-A834-7F3DDB158CD8}" name="教員用椅子" dataDxfId="1"/>
    <tableColumn id="11" xr3:uid="{0779CD8F-A22F-4EBF-8F16-D03D546C9D2E}" name="教卓" dataDxfId="0"/>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BFF0E-882C-4C3C-98FF-A21EED440406}">
  <dimension ref="A1:BE131"/>
  <sheetViews>
    <sheetView tabSelected="1" zoomScale="69" zoomScaleNormal="115" workbookViewId="0">
      <selection activeCell="AC4" sqref="AC4:AR4"/>
    </sheetView>
  </sheetViews>
  <sheetFormatPr defaultColWidth="8.796875" defaultRowHeight="18"/>
  <cols>
    <col min="1" max="1" width="3.5" customWidth="1"/>
    <col min="2" max="8" width="2" customWidth="1"/>
    <col min="9" max="13" width="1.796875" customWidth="1"/>
    <col min="14" max="14" width="4.69921875" customWidth="1"/>
    <col min="15" max="18" width="1.796875" customWidth="1"/>
    <col min="19" max="19" width="6.796875" customWidth="1"/>
    <col min="20" max="23" width="1.796875" customWidth="1"/>
    <col min="24" max="24" width="7.19921875" customWidth="1"/>
    <col min="25" max="31" width="1.796875" customWidth="1"/>
    <col min="32" max="32" width="5.796875" customWidth="1"/>
    <col min="33" max="33" width="1.796875" customWidth="1"/>
    <col min="34" max="34" width="3.59765625" customWidth="1"/>
    <col min="35" max="36" width="1.796875" customWidth="1"/>
    <col min="37" max="37" width="3.19921875" customWidth="1"/>
    <col min="38" max="43" width="1.796875" customWidth="1"/>
    <col min="44" max="44" width="9" customWidth="1"/>
    <col min="46" max="46" width="14.69921875" customWidth="1"/>
  </cols>
  <sheetData>
    <row r="1" spans="1:57">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row>
    <row r="2" spans="1:57" ht="18" customHeight="1">
      <c r="A2" s="299" t="s">
        <v>34</v>
      </c>
      <c r="B2" s="299"/>
      <c r="C2" s="299"/>
      <c r="D2" s="299"/>
      <c r="E2" s="299"/>
      <c r="F2" s="299"/>
      <c r="G2" s="299"/>
      <c r="H2" s="299"/>
      <c r="I2" s="299"/>
      <c r="J2" s="299"/>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c r="AP2" s="299"/>
      <c r="AQ2" s="299"/>
      <c r="AR2" s="299"/>
      <c r="AS2" s="100"/>
    </row>
    <row r="3" spans="1:57" ht="18" customHeight="1">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c r="AP3" s="299"/>
      <c r="AQ3" s="299"/>
      <c r="AR3" s="299"/>
      <c r="AS3" s="100"/>
    </row>
    <row r="4" spans="1:57" ht="22.2">
      <c r="A4" s="1"/>
      <c r="B4" s="1"/>
      <c r="C4" s="2"/>
      <c r="D4" s="2"/>
      <c r="E4" s="2"/>
      <c r="F4" s="2"/>
      <c r="G4" s="2"/>
      <c r="H4" s="2"/>
      <c r="I4" s="1"/>
      <c r="J4" s="1"/>
      <c r="K4" s="1"/>
      <c r="L4" s="1"/>
      <c r="M4" s="1"/>
      <c r="N4" s="1"/>
      <c r="O4" s="1"/>
      <c r="P4" s="1"/>
      <c r="Q4" s="1"/>
      <c r="R4" s="1"/>
      <c r="S4" s="1"/>
      <c r="T4" s="1"/>
      <c r="U4" s="1"/>
      <c r="V4" s="1"/>
      <c r="W4" s="1"/>
      <c r="X4" s="1"/>
      <c r="Y4" s="1"/>
      <c r="Z4" s="1"/>
      <c r="AA4" s="1"/>
      <c r="AB4" s="1"/>
      <c r="AC4" s="300" t="s">
        <v>1353</v>
      </c>
      <c r="AD4" s="300"/>
      <c r="AE4" s="300"/>
      <c r="AF4" s="300"/>
      <c r="AG4" s="300"/>
      <c r="AH4" s="300"/>
      <c r="AI4" s="300"/>
      <c r="AJ4" s="300"/>
      <c r="AK4" s="300"/>
      <c r="AL4" s="300"/>
      <c r="AM4" s="300"/>
      <c r="AN4" s="300"/>
      <c r="AO4" s="300"/>
      <c r="AP4" s="300"/>
      <c r="AQ4" s="300"/>
      <c r="AR4" s="300"/>
      <c r="AS4" s="99"/>
      <c r="AT4" s="99"/>
      <c r="AU4" s="99"/>
      <c r="AV4" s="99"/>
      <c r="AW4" s="99"/>
      <c r="AX4" s="99"/>
      <c r="AY4" s="99"/>
      <c r="AZ4" s="99"/>
      <c r="BA4" s="99"/>
      <c r="BB4" s="99"/>
      <c r="BC4" s="99"/>
      <c r="BD4" s="99"/>
      <c r="BE4" s="99"/>
    </row>
    <row r="5" spans="1:57">
      <c r="A5" s="3"/>
      <c r="B5" s="3"/>
      <c r="C5" s="3"/>
      <c r="D5" s="3"/>
      <c r="E5" s="3"/>
      <c r="F5" s="1"/>
      <c r="G5" s="1"/>
      <c r="H5" s="1"/>
      <c r="I5" s="1"/>
      <c r="J5" s="3"/>
      <c r="K5" s="3"/>
      <c r="L5" s="3"/>
      <c r="M5" s="3"/>
      <c r="N5" s="3"/>
      <c r="O5" s="3"/>
      <c r="P5" s="3"/>
      <c r="Q5" s="3"/>
      <c r="R5" s="3"/>
      <c r="S5" s="3"/>
      <c r="T5" s="3"/>
      <c r="U5" s="3"/>
      <c r="V5" s="3"/>
      <c r="W5" s="3"/>
      <c r="X5" s="3"/>
      <c r="Y5" s="3"/>
      <c r="Z5" s="3"/>
      <c r="AA5" s="3"/>
      <c r="AB5" s="3"/>
      <c r="AC5" s="99"/>
      <c r="AD5" s="99"/>
      <c r="AE5" s="99"/>
      <c r="AF5" s="99"/>
      <c r="AG5" s="99"/>
      <c r="AH5" s="99"/>
      <c r="AI5" s="99"/>
      <c r="AJ5" s="99"/>
      <c r="AK5" s="99"/>
      <c r="AL5" s="99"/>
      <c r="AM5" s="99"/>
      <c r="AN5" s="99"/>
      <c r="AO5" s="99"/>
      <c r="AP5" s="99"/>
      <c r="AQ5" s="99"/>
      <c r="AR5" s="3"/>
      <c r="AS5" s="3"/>
    </row>
    <row r="6" spans="1:57" ht="18.60000000000000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row>
    <row r="7" spans="1:57" ht="19.2" thickTop="1" thickBot="1">
      <c r="A7" s="1"/>
      <c r="B7" s="329" t="s">
        <v>0</v>
      </c>
      <c r="C7" s="330"/>
      <c r="D7" s="330"/>
      <c r="E7" s="330"/>
      <c r="F7" s="330"/>
      <c r="G7" s="330"/>
      <c r="H7" s="331"/>
      <c r="I7" s="332" t="str">
        <f>IFERROR(VLOOKUP(I8,団体情報!A1:W75,2,FALSE),"")</f>
        <v/>
      </c>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4"/>
      <c r="AS7" s="1"/>
    </row>
    <row r="8" spans="1:57" ht="44.55" customHeight="1" thickBot="1">
      <c r="A8" s="4"/>
      <c r="B8" s="335" t="s">
        <v>1</v>
      </c>
      <c r="C8" s="336"/>
      <c r="D8" s="336"/>
      <c r="E8" s="336"/>
      <c r="F8" s="336"/>
      <c r="G8" s="336"/>
      <c r="H8" s="337"/>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9"/>
      <c r="AS8" s="1"/>
    </row>
    <row r="9" spans="1:57" ht="18.600000000000001" thickBot="1">
      <c r="A9" s="1"/>
      <c r="B9" s="144" t="s">
        <v>2</v>
      </c>
      <c r="C9" s="145"/>
      <c r="D9" s="145"/>
      <c r="E9" s="145"/>
      <c r="F9" s="145"/>
      <c r="G9" s="145"/>
      <c r="H9" s="153"/>
      <c r="I9" s="310" t="str">
        <f>IFERROR(VLOOKUP(I8,団体情報!A1:W75,6,FALSE),"")</f>
        <v/>
      </c>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2"/>
      <c r="AS9" s="1"/>
    </row>
    <row r="10" spans="1:57">
      <c r="A10" s="4"/>
      <c r="B10" s="288" t="s">
        <v>3</v>
      </c>
      <c r="C10" s="289"/>
      <c r="D10" s="289"/>
      <c r="E10" s="289"/>
      <c r="F10" s="289"/>
      <c r="G10" s="289"/>
      <c r="H10" s="290"/>
      <c r="I10" s="314" t="s">
        <v>0</v>
      </c>
      <c r="J10" s="315"/>
      <c r="K10" s="315"/>
      <c r="L10" s="315"/>
      <c r="M10" s="315"/>
      <c r="N10" s="315"/>
      <c r="O10" s="316"/>
      <c r="P10" s="317" t="str">
        <f>IFERROR(VLOOKUP(I8,団体情報!1:1048576,13,FALSE),"")</f>
        <v/>
      </c>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9"/>
      <c r="AS10" s="1"/>
    </row>
    <row r="11" spans="1:57" ht="34.950000000000003" customHeight="1">
      <c r="A11" s="4"/>
      <c r="B11" s="229"/>
      <c r="C11" s="230"/>
      <c r="D11" s="230"/>
      <c r="E11" s="230"/>
      <c r="F11" s="230"/>
      <c r="G11" s="230"/>
      <c r="H11" s="291"/>
      <c r="I11" s="320" t="s">
        <v>4</v>
      </c>
      <c r="J11" s="321"/>
      <c r="K11" s="321"/>
      <c r="L11" s="321"/>
      <c r="M11" s="321"/>
      <c r="N11" s="321"/>
      <c r="O11" s="322"/>
      <c r="P11" s="301" t="str">
        <f>IFERROR(VLOOKUP(I8,団体情報!1:1048576,12,FALSE),"")</f>
        <v/>
      </c>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2"/>
      <c r="AP11" s="302"/>
      <c r="AQ11" s="302"/>
      <c r="AR11" s="303"/>
      <c r="AS11" s="1"/>
    </row>
    <row r="12" spans="1:57">
      <c r="A12" s="4"/>
      <c r="B12" s="229"/>
      <c r="C12" s="230"/>
      <c r="D12" s="230"/>
      <c r="E12" s="230"/>
      <c r="F12" s="230"/>
      <c r="G12" s="230"/>
      <c r="H12" s="291"/>
      <c r="I12" s="304" t="s">
        <v>5</v>
      </c>
      <c r="J12" s="305"/>
      <c r="K12" s="305"/>
      <c r="L12" s="305"/>
      <c r="M12" s="305"/>
      <c r="N12" s="305"/>
      <c r="O12" s="306"/>
      <c r="P12" s="307"/>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9"/>
      <c r="AS12" s="1"/>
    </row>
    <row r="13" spans="1:57">
      <c r="A13" s="4"/>
      <c r="B13" s="229"/>
      <c r="C13" s="230"/>
      <c r="D13" s="230"/>
      <c r="E13" s="230"/>
      <c r="F13" s="230"/>
      <c r="G13" s="230"/>
      <c r="H13" s="291"/>
      <c r="I13" s="323" t="s">
        <v>6</v>
      </c>
      <c r="J13" s="324"/>
      <c r="K13" s="324"/>
      <c r="L13" s="324"/>
      <c r="M13" s="324"/>
      <c r="N13" s="324"/>
      <c r="O13" s="325"/>
      <c r="P13" s="326"/>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8"/>
      <c r="AS13" s="5"/>
    </row>
    <row r="14" spans="1:57" ht="18.600000000000001" thickBot="1">
      <c r="A14" s="4"/>
      <c r="B14" s="231"/>
      <c r="C14" s="232"/>
      <c r="D14" s="232"/>
      <c r="E14" s="232"/>
      <c r="F14" s="232"/>
      <c r="G14" s="232"/>
      <c r="H14" s="313"/>
      <c r="I14" s="340" t="s">
        <v>7</v>
      </c>
      <c r="J14" s="341"/>
      <c r="K14" s="341"/>
      <c r="L14" s="341"/>
      <c r="M14" s="341"/>
      <c r="N14" s="341"/>
      <c r="O14" s="342"/>
      <c r="P14" s="343"/>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5"/>
      <c r="AS14" s="5"/>
    </row>
    <row r="15" spans="1:57">
      <c r="A15" s="4"/>
      <c r="B15" s="288" t="s">
        <v>8</v>
      </c>
      <c r="C15" s="289"/>
      <c r="D15" s="289"/>
      <c r="E15" s="289"/>
      <c r="F15" s="289"/>
      <c r="G15" s="289"/>
      <c r="H15" s="290"/>
      <c r="I15" s="154" t="s">
        <v>0</v>
      </c>
      <c r="J15" s="141"/>
      <c r="K15" s="141"/>
      <c r="L15" s="141"/>
      <c r="M15" s="141"/>
      <c r="N15" s="141"/>
      <c r="O15" s="155"/>
      <c r="P15" s="317" t="str">
        <f>IFERROR(VLOOKUP(I8,団体情報!1:1048576,18,FALSE),"")</f>
        <v/>
      </c>
      <c r="Q15" s="318"/>
      <c r="R15" s="318"/>
      <c r="S15" s="318"/>
      <c r="T15" s="318"/>
      <c r="U15" s="318"/>
      <c r="V15" s="318"/>
      <c r="W15" s="318"/>
      <c r="X15" s="318"/>
      <c r="Y15" s="318"/>
      <c r="Z15" s="318"/>
      <c r="AA15" s="318"/>
      <c r="AB15" s="318"/>
      <c r="AC15" s="318"/>
      <c r="AD15" s="318"/>
      <c r="AE15" s="318"/>
      <c r="AF15" s="318"/>
      <c r="AG15" s="318"/>
      <c r="AH15" s="318"/>
      <c r="AI15" s="318"/>
      <c r="AJ15" s="318"/>
      <c r="AK15" s="318"/>
      <c r="AL15" s="318"/>
      <c r="AM15" s="318"/>
      <c r="AN15" s="318"/>
      <c r="AO15" s="318"/>
      <c r="AP15" s="318"/>
      <c r="AQ15" s="318"/>
      <c r="AR15" s="319"/>
      <c r="AS15" s="1"/>
    </row>
    <row r="16" spans="1:57" ht="34.950000000000003" customHeight="1">
      <c r="A16" s="4"/>
      <c r="B16" s="229"/>
      <c r="C16" s="230"/>
      <c r="D16" s="230"/>
      <c r="E16" s="230"/>
      <c r="F16" s="230"/>
      <c r="G16" s="230"/>
      <c r="H16" s="291"/>
      <c r="I16" s="362" t="s">
        <v>9</v>
      </c>
      <c r="J16" s="363"/>
      <c r="K16" s="363"/>
      <c r="L16" s="363"/>
      <c r="M16" s="363"/>
      <c r="N16" s="363"/>
      <c r="O16" s="364"/>
      <c r="P16" s="301" t="str">
        <f>IFERROR(VLOOKUP(I8,団体情報!1:1048576,17,FALSE),"")</f>
        <v/>
      </c>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3"/>
      <c r="AS16" s="1"/>
    </row>
    <row r="17" spans="1:46">
      <c r="A17" s="4"/>
      <c r="B17" s="229"/>
      <c r="C17" s="230"/>
      <c r="D17" s="230"/>
      <c r="E17" s="230"/>
      <c r="F17" s="230"/>
      <c r="G17" s="230"/>
      <c r="H17" s="291"/>
      <c r="I17" s="304" t="s">
        <v>10</v>
      </c>
      <c r="J17" s="305"/>
      <c r="K17" s="305"/>
      <c r="L17" s="305"/>
      <c r="M17" s="305"/>
      <c r="N17" s="305"/>
      <c r="O17" s="306"/>
      <c r="P17" s="307"/>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9"/>
      <c r="AS17" s="1"/>
    </row>
    <row r="18" spans="1:46">
      <c r="A18" s="4"/>
      <c r="B18" s="229"/>
      <c r="C18" s="230"/>
      <c r="D18" s="230"/>
      <c r="E18" s="230"/>
      <c r="F18" s="230"/>
      <c r="G18" s="230"/>
      <c r="H18" s="291"/>
      <c r="I18" s="323" t="s">
        <v>6</v>
      </c>
      <c r="J18" s="324"/>
      <c r="K18" s="324"/>
      <c r="L18" s="324"/>
      <c r="M18" s="324"/>
      <c r="N18" s="324"/>
      <c r="O18" s="325"/>
      <c r="P18" s="326"/>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8"/>
      <c r="AS18" s="5"/>
    </row>
    <row r="19" spans="1:46" ht="18.600000000000001" thickBot="1">
      <c r="A19" s="4"/>
      <c r="B19" s="359"/>
      <c r="C19" s="360"/>
      <c r="D19" s="360"/>
      <c r="E19" s="360"/>
      <c r="F19" s="360"/>
      <c r="G19" s="360"/>
      <c r="H19" s="361"/>
      <c r="I19" s="346" t="s">
        <v>7</v>
      </c>
      <c r="J19" s="347"/>
      <c r="K19" s="347"/>
      <c r="L19" s="347"/>
      <c r="M19" s="347"/>
      <c r="N19" s="347"/>
      <c r="O19" s="348"/>
      <c r="P19" s="349"/>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1"/>
      <c r="AS19" s="1"/>
    </row>
    <row r="20" spans="1:46" ht="15" customHeight="1" thickTop="1" thickBot="1">
      <c r="A20" s="1"/>
      <c r="B20" s="6"/>
      <c r="C20" s="6"/>
      <c r="D20" s="6"/>
      <c r="E20" s="6"/>
      <c r="F20" s="6"/>
      <c r="G20" s="6"/>
      <c r="H20" s="6"/>
      <c r="I20" s="6"/>
      <c r="J20" s="6"/>
      <c r="K20" s="6"/>
      <c r="L20" s="6"/>
      <c r="M20" s="6"/>
      <c r="N20" s="6"/>
      <c r="O20" s="6"/>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row>
    <row r="21" spans="1:46" ht="34.200000000000003" customHeight="1" thickTop="1">
      <c r="A21" s="1"/>
      <c r="B21" s="352" t="s">
        <v>11</v>
      </c>
      <c r="C21" s="353"/>
      <c r="D21" s="353"/>
      <c r="E21" s="353"/>
      <c r="F21" s="353"/>
      <c r="G21" s="353"/>
      <c r="H21" s="354"/>
      <c r="I21" s="358" t="s">
        <v>1350</v>
      </c>
      <c r="J21" s="261"/>
      <c r="K21" s="261"/>
      <c r="L21" s="261"/>
      <c r="M21" s="261"/>
      <c r="N21" s="261"/>
      <c r="O21" s="261"/>
      <c r="P21" s="262"/>
      <c r="Q21" s="260" t="s">
        <v>1354</v>
      </c>
      <c r="R21" s="261"/>
      <c r="S21" s="261"/>
      <c r="T21" s="261"/>
      <c r="U21" s="261"/>
      <c r="V21" s="261"/>
      <c r="W21" s="261"/>
      <c r="X21" s="262"/>
      <c r="Y21" s="260" t="s">
        <v>1355</v>
      </c>
      <c r="Z21" s="261"/>
      <c r="AA21" s="261"/>
      <c r="AB21" s="261"/>
      <c r="AC21" s="261"/>
      <c r="AD21" s="261"/>
      <c r="AE21" s="261"/>
      <c r="AF21" s="262"/>
      <c r="AG21" s="260" t="s">
        <v>1351</v>
      </c>
      <c r="AH21" s="261"/>
      <c r="AI21" s="261"/>
      <c r="AJ21" s="261"/>
      <c r="AK21" s="261"/>
      <c r="AL21" s="261"/>
      <c r="AM21" s="261"/>
      <c r="AN21" s="262"/>
      <c r="AO21" s="263" t="s">
        <v>1352</v>
      </c>
      <c r="AP21" s="264"/>
      <c r="AQ21" s="264"/>
      <c r="AR21" s="265"/>
      <c r="AS21" s="1"/>
      <c r="AT21" s="14"/>
    </row>
    <row r="22" spans="1:46" ht="37.950000000000003" customHeight="1" thickBot="1">
      <c r="A22" s="1"/>
      <c r="B22" s="355"/>
      <c r="C22" s="356"/>
      <c r="D22" s="356"/>
      <c r="E22" s="356"/>
      <c r="F22" s="356"/>
      <c r="G22" s="356"/>
      <c r="H22" s="357"/>
      <c r="I22" s="365"/>
      <c r="J22" s="366"/>
      <c r="K22" s="366"/>
      <c r="L22" s="366"/>
      <c r="M22" s="366"/>
      <c r="N22" s="366"/>
      <c r="O22" s="366"/>
      <c r="P22" s="367"/>
      <c r="Q22" s="368"/>
      <c r="R22" s="366"/>
      <c r="S22" s="366"/>
      <c r="T22" s="366"/>
      <c r="U22" s="366"/>
      <c r="V22" s="366"/>
      <c r="W22" s="366"/>
      <c r="X22" s="367"/>
      <c r="Y22" s="369"/>
      <c r="Z22" s="370"/>
      <c r="AA22" s="370"/>
      <c r="AB22" s="370"/>
      <c r="AC22" s="370"/>
      <c r="AD22" s="370"/>
      <c r="AE22" s="370"/>
      <c r="AF22" s="371"/>
      <c r="AG22" s="369"/>
      <c r="AH22" s="370"/>
      <c r="AI22" s="370"/>
      <c r="AJ22" s="370"/>
      <c r="AK22" s="370"/>
      <c r="AL22" s="370"/>
      <c r="AM22" s="370"/>
      <c r="AN22" s="371"/>
      <c r="AO22" s="369"/>
      <c r="AP22" s="370"/>
      <c r="AQ22" s="370"/>
      <c r="AR22" s="372"/>
      <c r="AS22" s="1"/>
      <c r="AT22" s="15"/>
    </row>
    <row r="23" spans="1:46" ht="19.2" thickTop="1" thickBot="1">
      <c r="A23" s="1"/>
      <c r="B23" s="1"/>
      <c r="C23" s="1"/>
      <c r="D23" s="1"/>
      <c r="E23" s="1"/>
      <c r="F23" s="1"/>
      <c r="G23" s="1"/>
      <c r="H23" s="1"/>
      <c r="I23" s="7"/>
      <c r="J23" s="7"/>
      <c r="K23" s="7"/>
      <c r="L23" s="7"/>
      <c r="M23" s="7"/>
      <c r="N23" s="7"/>
      <c r="O23" s="7"/>
      <c r="P23" s="7"/>
      <c r="Q23" s="7"/>
      <c r="R23" s="7"/>
      <c r="S23" s="7"/>
      <c r="T23" s="7"/>
      <c r="U23" s="7"/>
      <c r="V23" s="7"/>
      <c r="W23" s="7"/>
      <c r="X23" s="7"/>
      <c r="Y23" s="1"/>
      <c r="Z23" s="8"/>
      <c r="AA23" s="1"/>
      <c r="AB23" s="1"/>
      <c r="AC23" s="1"/>
      <c r="AD23" s="1"/>
      <c r="AE23" s="1"/>
      <c r="AF23" s="1"/>
      <c r="AG23" s="1"/>
      <c r="AH23" s="1"/>
      <c r="AI23" s="1"/>
      <c r="AJ23" s="1"/>
      <c r="AK23" s="1"/>
      <c r="AL23" s="1"/>
      <c r="AM23" s="1"/>
      <c r="AN23" s="1"/>
      <c r="AO23" s="1"/>
      <c r="AP23" s="1"/>
      <c r="AQ23" s="1"/>
      <c r="AR23" s="1"/>
      <c r="AS23" s="1"/>
      <c r="AT23" s="16"/>
    </row>
    <row r="24" spans="1:46" ht="25.5" customHeight="1" thickTop="1" thickBot="1">
      <c r="A24" s="1"/>
      <c r="B24" s="381" t="s">
        <v>12</v>
      </c>
      <c r="C24" s="382"/>
      <c r="D24" s="382"/>
      <c r="E24" s="382"/>
      <c r="F24" s="382"/>
      <c r="G24" s="382"/>
      <c r="H24" s="383"/>
      <c r="I24" s="384" t="str">
        <f>IFERROR(VLOOKUP(I8,団体情報!A2:D75,4,FALSE),"")</f>
        <v/>
      </c>
      <c r="J24" s="385"/>
      <c r="K24" s="385"/>
      <c r="L24" s="385"/>
      <c r="M24" s="385"/>
      <c r="N24" s="385"/>
      <c r="O24" s="385"/>
      <c r="P24" s="385"/>
      <c r="Q24" s="385"/>
      <c r="R24" s="385"/>
      <c r="S24" s="385"/>
      <c r="T24" s="385"/>
      <c r="U24" s="385"/>
      <c r="V24" s="385"/>
      <c r="W24" s="385"/>
      <c r="X24" s="386"/>
      <c r="Y24" s="10"/>
      <c r="Z24" s="11"/>
      <c r="AA24" s="11"/>
      <c r="AB24" s="12"/>
      <c r="AC24" s="12"/>
      <c r="AD24" s="12"/>
      <c r="AE24" s="12"/>
      <c r="AF24" s="12"/>
      <c r="AG24" s="12"/>
      <c r="AH24" s="12"/>
      <c r="AI24" s="13"/>
      <c r="AJ24" s="13"/>
      <c r="AK24" s="13"/>
      <c r="AL24" s="13"/>
      <c r="AM24" s="11"/>
      <c r="AN24" s="11"/>
      <c r="AO24" s="11"/>
      <c r="AP24" s="11"/>
      <c r="AQ24" s="11"/>
      <c r="AR24" s="11"/>
      <c r="AS24" s="1"/>
    </row>
    <row r="25" spans="1:46" ht="25.5" customHeight="1" thickTop="1" thickBot="1">
      <c r="A25" s="1"/>
      <c r="B25" s="387" t="s">
        <v>1246</v>
      </c>
      <c r="C25" s="388"/>
      <c r="D25" s="388"/>
      <c r="E25" s="388"/>
      <c r="F25" s="388"/>
      <c r="G25" s="388"/>
      <c r="H25" s="389"/>
      <c r="I25" s="390" t="str">
        <f>IFERROR(VLOOKUP(I24,企画実施教室!1:1048576,3,FALSE),"-")</f>
        <v>-</v>
      </c>
      <c r="J25" s="391"/>
      <c r="K25" s="391"/>
      <c r="L25" s="391"/>
      <c r="M25" s="391"/>
      <c r="N25" s="391"/>
      <c r="O25" s="391"/>
      <c r="P25" s="391"/>
      <c r="Q25" s="391"/>
      <c r="R25" s="391"/>
      <c r="S25" s="391"/>
      <c r="T25" s="391"/>
      <c r="U25" s="391"/>
      <c r="V25" s="391"/>
      <c r="W25" s="391"/>
      <c r="X25" s="392"/>
      <c r="Y25" s="393" t="s">
        <v>13</v>
      </c>
      <c r="Z25" s="382"/>
      <c r="AA25" s="382"/>
      <c r="AB25" s="382"/>
      <c r="AC25" s="382"/>
      <c r="AD25" s="382"/>
      <c r="AE25" s="383"/>
      <c r="AF25" s="375" t="str">
        <f>IFERROR(VLOOKUP(I24,企画実施教室!1:1048576,2,FALSE),"-")</f>
        <v>-</v>
      </c>
      <c r="AG25" s="376"/>
      <c r="AH25" s="376"/>
      <c r="AI25" s="376"/>
      <c r="AJ25" s="376"/>
      <c r="AK25" s="382" t="s">
        <v>14</v>
      </c>
      <c r="AL25" s="394"/>
      <c r="AM25" s="97"/>
      <c r="AN25" s="97"/>
      <c r="AO25" s="97"/>
      <c r="AP25" s="97"/>
      <c r="AQ25" s="374"/>
      <c r="AR25" s="374"/>
      <c r="AS25" s="1"/>
    </row>
    <row r="26" spans="1:46" ht="30" customHeight="1">
      <c r="A26" s="1"/>
      <c r="B26" s="288" t="s">
        <v>15</v>
      </c>
      <c r="C26" s="289"/>
      <c r="D26" s="289"/>
      <c r="E26" s="289"/>
      <c r="F26" s="289"/>
      <c r="G26" s="289"/>
      <c r="H26" s="290"/>
      <c r="I26" s="395" t="s">
        <v>16</v>
      </c>
      <c r="J26" s="396"/>
      <c r="K26" s="396"/>
      <c r="L26" s="396"/>
      <c r="M26" s="396"/>
      <c r="N26" s="397"/>
      <c r="O26" s="398" t="s">
        <v>1361</v>
      </c>
      <c r="P26" s="399"/>
      <c r="Q26" s="399"/>
      <c r="R26" s="399"/>
      <c r="S26" s="400"/>
      <c r="T26" s="401" t="s">
        <v>17</v>
      </c>
      <c r="U26" s="402"/>
      <c r="V26" s="402"/>
      <c r="W26" s="402"/>
      <c r="X26" s="403"/>
      <c r="Y26" s="404" t="s">
        <v>18</v>
      </c>
      <c r="Z26" s="405"/>
      <c r="AA26" s="405"/>
      <c r="AB26" s="405"/>
      <c r="AC26" s="406"/>
      <c r="AD26" s="257" t="s">
        <v>19</v>
      </c>
      <c r="AE26" s="258"/>
      <c r="AF26" s="258"/>
      <c r="AG26" s="258"/>
      <c r="AH26" s="259"/>
      <c r="AI26" s="407" t="s">
        <v>20</v>
      </c>
      <c r="AJ26" s="315"/>
      <c r="AK26" s="315"/>
      <c r="AL26" s="315"/>
      <c r="AM26" s="408"/>
      <c r="AN26" s="185" t="s">
        <v>35</v>
      </c>
      <c r="AO26" s="165"/>
      <c r="AP26" s="165"/>
      <c r="AQ26" s="165"/>
      <c r="AR26" s="377"/>
      <c r="AS26" s="1"/>
    </row>
    <row r="27" spans="1:46" ht="25.5" customHeight="1" thickBot="1">
      <c r="A27" s="1"/>
      <c r="B27" s="231"/>
      <c r="C27" s="232"/>
      <c r="D27" s="232"/>
      <c r="E27" s="232"/>
      <c r="F27" s="232"/>
      <c r="G27" s="232"/>
      <c r="H27" s="313"/>
      <c r="I27" s="409" t="str">
        <f>IFERROR(VLOOKUP(企画書!I24,企画実施教室!1:1048576,4,FALSE),"-")</f>
        <v>-</v>
      </c>
      <c r="J27" s="410"/>
      <c r="K27" s="410"/>
      <c r="L27" s="410"/>
      <c r="M27" s="410"/>
      <c r="N27" s="411"/>
      <c r="O27" s="242" t="str">
        <f>IFERROR(VLOOKUP(I24,企画実施教室!1:1048576,10,FALSE),"-")</f>
        <v>-</v>
      </c>
      <c r="P27" s="243"/>
      <c r="Q27" s="243"/>
      <c r="R27" s="243"/>
      <c r="S27" s="244"/>
      <c r="T27" s="378" t="str">
        <f>IFERROR(VLOOKUP(I24,企画実施教室!1:1048576,8,FALSE),"-")</f>
        <v>-</v>
      </c>
      <c r="U27" s="379"/>
      <c r="V27" s="379"/>
      <c r="W27" s="379"/>
      <c r="X27" s="412"/>
      <c r="Y27" s="242" t="str">
        <f>IFERROR(VLOOKUP(I24,企画実施教室!1:1048576,9,FALSE),"-")</f>
        <v>-</v>
      </c>
      <c r="Z27" s="243"/>
      <c r="AA27" s="243"/>
      <c r="AB27" s="243"/>
      <c r="AC27" s="244"/>
      <c r="AD27" s="378" t="str">
        <f>IFERROR(VLOOKUP(I24,企画実施教室!1:1048576,7,FALSE),"-")</f>
        <v>-</v>
      </c>
      <c r="AE27" s="379"/>
      <c r="AF27" s="379"/>
      <c r="AG27" s="379"/>
      <c r="AH27" s="412"/>
      <c r="AI27" s="254" t="str">
        <f>IFERROR(VLOOKUP(I24,企画実施教室!1:1048576,5,FALSE),"-")</f>
        <v>-</v>
      </c>
      <c r="AJ27" s="255"/>
      <c r="AK27" s="255"/>
      <c r="AL27" s="255"/>
      <c r="AM27" s="256"/>
      <c r="AN27" s="378" t="str">
        <f>IFERROR(VLOOKUP(I24,企画実施教室!1:1048576,6,FALSE),"-")</f>
        <v>-</v>
      </c>
      <c r="AO27" s="379"/>
      <c r="AP27" s="379"/>
      <c r="AQ27" s="379"/>
      <c r="AR27" s="380"/>
      <c r="AS27" s="1"/>
    </row>
    <row r="28" spans="1:46" ht="29.55" customHeight="1">
      <c r="A28" s="1"/>
      <c r="B28" s="288" t="s">
        <v>21</v>
      </c>
      <c r="C28" s="289"/>
      <c r="D28" s="289"/>
      <c r="E28" s="289"/>
      <c r="F28" s="289"/>
      <c r="G28" s="289"/>
      <c r="H28" s="290"/>
      <c r="I28" s="292" t="s">
        <v>22</v>
      </c>
      <c r="J28" s="277"/>
      <c r="K28" s="277"/>
      <c r="L28" s="277"/>
      <c r="M28" s="277"/>
      <c r="N28" s="277"/>
      <c r="O28" s="293"/>
      <c r="P28" s="294" t="s">
        <v>23</v>
      </c>
      <c r="Q28" s="295"/>
      <c r="R28" s="295"/>
      <c r="S28" s="295"/>
      <c r="T28" s="295"/>
      <c r="U28" s="295"/>
      <c r="V28" s="295"/>
      <c r="W28" s="295"/>
      <c r="X28" s="296"/>
      <c r="Y28" s="276" t="s">
        <v>24</v>
      </c>
      <c r="Z28" s="277"/>
      <c r="AA28" s="277"/>
      <c r="AB28" s="277"/>
      <c r="AC28" s="277"/>
      <c r="AD28" s="277"/>
      <c r="AE28" s="277"/>
      <c r="AF28" s="293"/>
      <c r="AG28" s="276" t="s">
        <v>25</v>
      </c>
      <c r="AH28" s="277"/>
      <c r="AI28" s="277"/>
      <c r="AJ28" s="277"/>
      <c r="AK28" s="277"/>
      <c r="AL28" s="293"/>
      <c r="AM28" s="276" t="s">
        <v>26</v>
      </c>
      <c r="AN28" s="277"/>
      <c r="AO28" s="277"/>
      <c r="AP28" s="277"/>
      <c r="AQ28" s="277"/>
      <c r="AR28" s="278"/>
      <c r="AS28" s="5"/>
    </row>
    <row r="29" spans="1:46" ht="25.5" customHeight="1" thickBot="1">
      <c r="A29" s="1"/>
      <c r="B29" s="229"/>
      <c r="C29" s="230"/>
      <c r="D29" s="230"/>
      <c r="E29" s="230"/>
      <c r="F29" s="230"/>
      <c r="G29" s="230"/>
      <c r="H29" s="291"/>
      <c r="I29" s="279" t="str">
        <f>IFERROR(VLOOKUP(I24,企画実施教室!1:1048576,11,FALSE),"-")</f>
        <v>-</v>
      </c>
      <c r="J29" s="280"/>
      <c r="K29" s="280"/>
      <c r="L29" s="281" t="s">
        <v>27</v>
      </c>
      <c r="M29" s="281"/>
      <c r="N29" s="281"/>
      <c r="O29" s="282"/>
      <c r="P29" s="283" t="str">
        <f>IFERROR(VLOOKUP(I24,企画実施教室!1:1048576,12,FALSE),"-")</f>
        <v>-</v>
      </c>
      <c r="Q29" s="280"/>
      <c r="R29" s="280"/>
      <c r="S29" s="280"/>
      <c r="T29" s="280"/>
      <c r="U29" s="297" t="s">
        <v>14</v>
      </c>
      <c r="V29" s="297"/>
      <c r="W29" s="297"/>
      <c r="X29" s="298"/>
      <c r="Y29" s="284" t="str">
        <f>IFERROR(VLOOKUP(I24,企画実施教室!1:1048576,15,FALSE),"-")</f>
        <v>-</v>
      </c>
      <c r="Z29" s="285"/>
      <c r="AA29" s="285"/>
      <c r="AB29" s="285"/>
      <c r="AC29" s="285"/>
      <c r="AD29" s="286" t="s">
        <v>14</v>
      </c>
      <c r="AE29" s="286"/>
      <c r="AF29" s="287"/>
      <c r="AG29" s="283" t="str">
        <f>IFERROR(VLOOKUP(I24,企画実施教室!1:1048576,14,FALSE),"-")</f>
        <v>-</v>
      </c>
      <c r="AH29" s="280"/>
      <c r="AI29" s="280"/>
      <c r="AJ29" s="281" t="s">
        <v>14</v>
      </c>
      <c r="AK29" s="281"/>
      <c r="AL29" s="282"/>
      <c r="AM29" s="283" t="str">
        <f>IFERROR(VLOOKUP(I24,企画実施教室!1:1048576,13,FALSE),"-")</f>
        <v>-</v>
      </c>
      <c r="AN29" s="280"/>
      <c r="AO29" s="280"/>
      <c r="AP29" s="280"/>
      <c r="AQ29" s="280"/>
      <c r="AR29" s="17" t="s">
        <v>27</v>
      </c>
      <c r="AS29" s="1"/>
    </row>
    <row r="30" spans="1:46">
      <c r="A30" s="1"/>
      <c r="B30" s="140" t="s">
        <v>37</v>
      </c>
      <c r="C30" s="141"/>
      <c r="D30" s="141"/>
      <c r="E30" s="141"/>
      <c r="F30" s="141"/>
      <c r="G30" s="141"/>
      <c r="H30" s="151"/>
      <c r="I30" s="267"/>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M30" s="268"/>
      <c r="AN30" s="268"/>
      <c r="AO30" s="268"/>
      <c r="AP30" s="268"/>
      <c r="AQ30" s="268"/>
      <c r="AR30" s="269"/>
      <c r="AS30" s="1"/>
    </row>
    <row r="31" spans="1:46">
      <c r="A31" s="1"/>
      <c r="B31" s="142"/>
      <c r="C31" s="143"/>
      <c r="D31" s="143"/>
      <c r="E31" s="143"/>
      <c r="F31" s="143"/>
      <c r="G31" s="143"/>
      <c r="H31" s="152"/>
      <c r="I31" s="270"/>
      <c r="J31" s="271"/>
      <c r="K31" s="271"/>
      <c r="L31" s="271"/>
      <c r="M31" s="271"/>
      <c r="N31" s="271"/>
      <c r="O31" s="271"/>
      <c r="P31" s="271"/>
      <c r="Q31" s="271"/>
      <c r="R31" s="271"/>
      <c r="S31" s="271"/>
      <c r="T31" s="271"/>
      <c r="U31" s="271"/>
      <c r="V31" s="271"/>
      <c r="W31" s="271"/>
      <c r="X31" s="271"/>
      <c r="Y31" s="271"/>
      <c r="Z31" s="271"/>
      <c r="AA31" s="271"/>
      <c r="AB31" s="271"/>
      <c r="AC31" s="271"/>
      <c r="AD31" s="271"/>
      <c r="AE31" s="271"/>
      <c r="AF31" s="271"/>
      <c r="AG31" s="271"/>
      <c r="AH31" s="271"/>
      <c r="AI31" s="271"/>
      <c r="AJ31" s="271"/>
      <c r="AK31" s="271"/>
      <c r="AL31" s="271"/>
      <c r="AM31" s="271"/>
      <c r="AN31" s="271"/>
      <c r="AO31" s="271"/>
      <c r="AP31" s="271"/>
      <c r="AQ31" s="271"/>
      <c r="AR31" s="272"/>
    </row>
    <row r="32" spans="1:46" ht="34.950000000000003" customHeight="1" thickBot="1">
      <c r="A32" s="1"/>
      <c r="B32" s="148"/>
      <c r="C32" s="149"/>
      <c r="D32" s="149"/>
      <c r="E32" s="149"/>
      <c r="F32" s="149"/>
      <c r="G32" s="149"/>
      <c r="H32" s="266"/>
      <c r="I32" s="273"/>
      <c r="J32" s="274"/>
      <c r="K32" s="274"/>
      <c r="L32" s="274"/>
      <c r="M32" s="274"/>
      <c r="N32" s="274"/>
      <c r="O32" s="274"/>
      <c r="P32" s="274"/>
      <c r="Q32" s="274"/>
      <c r="R32" s="274"/>
      <c r="S32" s="274"/>
      <c r="T32" s="274"/>
      <c r="U32" s="274"/>
      <c r="V32" s="274"/>
      <c r="W32" s="274"/>
      <c r="X32" s="274"/>
      <c r="Y32" s="274"/>
      <c r="Z32" s="274"/>
      <c r="AA32" s="274"/>
      <c r="AB32" s="274"/>
      <c r="AC32" s="274"/>
      <c r="AD32" s="274"/>
      <c r="AE32" s="274"/>
      <c r="AF32" s="274"/>
      <c r="AG32" s="274"/>
      <c r="AH32" s="274"/>
      <c r="AI32" s="274"/>
      <c r="AJ32" s="274"/>
      <c r="AK32" s="274"/>
      <c r="AL32" s="274"/>
      <c r="AM32" s="274"/>
      <c r="AN32" s="274"/>
      <c r="AO32" s="274"/>
      <c r="AP32" s="274"/>
      <c r="AQ32" s="274"/>
      <c r="AR32" s="275"/>
    </row>
    <row r="33" spans="1:45" ht="18.600000000000001" thickTop="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row>
    <row r="34" spans="1:4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9"/>
      <c r="AL34" s="1"/>
      <c r="AM34" s="1"/>
      <c r="AN34" s="1"/>
      <c r="AO34" s="1"/>
      <c r="AP34" s="1"/>
      <c r="AQ34" s="1"/>
      <c r="AR34" s="1"/>
      <c r="AS34" s="1"/>
    </row>
    <row r="35" spans="1:45" ht="18.600000000000001" thickBo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09"/>
      <c r="AE35" s="1"/>
      <c r="AF35" s="1"/>
      <c r="AG35" s="1"/>
      <c r="AH35" s="1"/>
      <c r="AI35" s="1"/>
      <c r="AJ35" s="1"/>
      <c r="AK35" s="1"/>
      <c r="AL35" s="1"/>
      <c r="AM35" s="1"/>
      <c r="AN35" s="1"/>
      <c r="AO35" s="1"/>
      <c r="AP35" s="1"/>
      <c r="AQ35" s="1"/>
      <c r="AR35" s="1"/>
      <c r="AS35" s="1"/>
    </row>
    <row r="36" spans="1:45" ht="18.600000000000001" thickTop="1">
      <c r="A36" s="1"/>
      <c r="B36" s="161" t="s">
        <v>28</v>
      </c>
      <c r="C36" s="162"/>
      <c r="D36" s="162"/>
      <c r="E36" s="162"/>
      <c r="F36" s="162"/>
      <c r="G36" s="163"/>
      <c r="H36" s="247"/>
      <c r="I36" s="248"/>
      <c r="J36" s="248"/>
      <c r="K36" s="248"/>
      <c r="L36" s="248"/>
      <c r="M36" s="248"/>
      <c r="N36" s="249"/>
      <c r="O36" s="227" t="s">
        <v>1356</v>
      </c>
      <c r="P36" s="228"/>
      <c r="Q36" s="228"/>
      <c r="R36" s="228"/>
      <c r="S36" s="228"/>
      <c r="T36" s="228"/>
      <c r="U36" s="228"/>
      <c r="V36" s="170" t="s">
        <v>1358</v>
      </c>
      <c r="W36" s="171"/>
      <c r="X36" s="171"/>
      <c r="Y36" s="171"/>
      <c r="Z36" s="171"/>
      <c r="AA36" s="172"/>
      <c r="AB36" s="173" t="s">
        <v>1359</v>
      </c>
      <c r="AC36" s="174"/>
      <c r="AD36" s="174"/>
      <c r="AE36" s="174"/>
      <c r="AF36" s="175"/>
      <c r="AG36" s="225" t="s">
        <v>1357</v>
      </c>
      <c r="AH36" s="171"/>
      <c r="AI36" s="171"/>
      <c r="AJ36" s="171"/>
      <c r="AK36" s="226"/>
    </row>
    <row r="37" spans="1:45" ht="19.2" customHeight="1">
      <c r="A37" s="1"/>
      <c r="B37" s="164"/>
      <c r="C37" s="165"/>
      <c r="D37" s="165"/>
      <c r="E37" s="165"/>
      <c r="F37" s="165"/>
      <c r="G37" s="166"/>
      <c r="H37" s="210"/>
      <c r="I37" s="211"/>
      <c r="J37" s="211"/>
      <c r="K37" s="211"/>
      <c r="L37" s="211"/>
      <c r="M37" s="211"/>
      <c r="N37" s="250"/>
      <c r="O37" s="229"/>
      <c r="P37" s="230"/>
      <c r="Q37" s="230"/>
      <c r="R37" s="230"/>
      <c r="S37" s="230"/>
      <c r="T37" s="230"/>
      <c r="U37" s="230"/>
      <c r="V37" s="233"/>
      <c r="W37" s="234"/>
      <c r="X37" s="234"/>
      <c r="Y37" s="234"/>
      <c r="Z37" s="234"/>
      <c r="AA37" s="235"/>
      <c r="AB37" s="239"/>
      <c r="AC37" s="240"/>
      <c r="AD37" s="240"/>
      <c r="AE37" s="240"/>
      <c r="AF37" s="241"/>
      <c r="AG37" s="240"/>
      <c r="AH37" s="240"/>
      <c r="AI37" s="240"/>
      <c r="AJ37" s="240"/>
      <c r="AK37" s="245"/>
    </row>
    <row r="38" spans="1:45" ht="9" customHeight="1" thickBot="1">
      <c r="A38" s="1"/>
      <c r="B38" s="167"/>
      <c r="C38" s="168"/>
      <c r="D38" s="168"/>
      <c r="E38" s="168"/>
      <c r="F38" s="168"/>
      <c r="G38" s="169"/>
      <c r="H38" s="251"/>
      <c r="I38" s="252"/>
      <c r="J38" s="252"/>
      <c r="K38" s="252"/>
      <c r="L38" s="252"/>
      <c r="M38" s="252"/>
      <c r="N38" s="253"/>
      <c r="O38" s="231"/>
      <c r="P38" s="232"/>
      <c r="Q38" s="232"/>
      <c r="R38" s="232"/>
      <c r="S38" s="232"/>
      <c r="T38" s="232"/>
      <c r="U38" s="232"/>
      <c r="V38" s="236"/>
      <c r="W38" s="237"/>
      <c r="X38" s="237"/>
      <c r="Y38" s="237"/>
      <c r="Z38" s="237"/>
      <c r="AA38" s="238"/>
      <c r="AB38" s="242"/>
      <c r="AC38" s="243"/>
      <c r="AD38" s="243"/>
      <c r="AE38" s="243"/>
      <c r="AF38" s="244"/>
      <c r="AG38" s="243"/>
      <c r="AH38" s="243"/>
      <c r="AI38" s="243"/>
      <c r="AJ38" s="243"/>
      <c r="AK38" s="246"/>
    </row>
    <row r="39" spans="1:45" ht="18.75" customHeight="1" thickTop="1">
      <c r="A39" s="1"/>
      <c r="B39" s="140" t="s">
        <v>29</v>
      </c>
      <c r="C39" s="141"/>
      <c r="D39" s="141"/>
      <c r="E39" s="141"/>
      <c r="F39" s="141"/>
      <c r="G39" s="141"/>
      <c r="H39" s="151"/>
      <c r="I39" s="154" t="s">
        <v>30</v>
      </c>
      <c r="J39" s="141"/>
      <c r="K39" s="141"/>
      <c r="L39" s="141"/>
      <c r="M39" s="141"/>
      <c r="N39" s="141"/>
      <c r="O39" s="141"/>
      <c r="P39" s="141"/>
      <c r="Q39" s="141"/>
      <c r="R39" s="155"/>
      <c r="S39" s="159" t="s">
        <v>31</v>
      </c>
      <c r="T39" s="141"/>
      <c r="U39" s="141"/>
      <c r="V39" s="143"/>
      <c r="W39" s="143"/>
      <c r="X39" s="143"/>
      <c r="Y39" s="143"/>
      <c r="Z39" s="143"/>
      <c r="AA39" s="143"/>
      <c r="AB39" s="143"/>
      <c r="AC39" s="185" t="s">
        <v>32</v>
      </c>
      <c r="AD39" s="186"/>
      <c r="AE39" s="186"/>
      <c r="AF39" s="186"/>
      <c r="AG39" s="186"/>
      <c r="AH39" s="187"/>
      <c r="AI39" s="192"/>
      <c r="AJ39" s="193"/>
      <c r="AK39" s="193"/>
      <c r="AL39" s="194"/>
      <c r="AM39" s="194"/>
      <c r="AN39" s="194"/>
      <c r="AO39" s="194"/>
      <c r="AP39" s="195"/>
      <c r="AQ39" s="1"/>
      <c r="AR39" s="1"/>
    </row>
    <row r="40" spans="1:45">
      <c r="A40" s="1"/>
      <c r="B40" s="142"/>
      <c r="C40" s="143"/>
      <c r="D40" s="143"/>
      <c r="E40" s="143"/>
      <c r="F40" s="143"/>
      <c r="G40" s="143"/>
      <c r="H40" s="152"/>
      <c r="I40" s="156"/>
      <c r="J40" s="157"/>
      <c r="K40" s="157"/>
      <c r="L40" s="157"/>
      <c r="M40" s="157"/>
      <c r="N40" s="157"/>
      <c r="O40" s="157"/>
      <c r="P40" s="157"/>
      <c r="Q40" s="157"/>
      <c r="R40" s="158"/>
      <c r="S40" s="160"/>
      <c r="T40" s="157"/>
      <c r="U40" s="157"/>
      <c r="V40" s="157"/>
      <c r="W40" s="157"/>
      <c r="X40" s="157"/>
      <c r="Y40" s="157"/>
      <c r="Z40" s="157"/>
      <c r="AA40" s="157"/>
      <c r="AB40" s="157"/>
      <c r="AC40" s="188"/>
      <c r="AD40" s="186"/>
      <c r="AE40" s="186"/>
      <c r="AF40" s="186"/>
      <c r="AG40" s="186"/>
      <c r="AH40" s="187"/>
      <c r="AI40" s="196"/>
      <c r="AJ40" s="193"/>
      <c r="AK40" s="193"/>
      <c r="AL40" s="193"/>
      <c r="AM40" s="193"/>
      <c r="AN40" s="193"/>
      <c r="AO40" s="193"/>
      <c r="AP40" s="197"/>
      <c r="AQ40" s="1"/>
      <c r="AR40" s="1"/>
    </row>
    <row r="41" spans="1:45">
      <c r="A41" s="1"/>
      <c r="B41" s="142"/>
      <c r="C41" s="143"/>
      <c r="D41" s="143"/>
      <c r="E41" s="143"/>
      <c r="F41" s="143"/>
      <c r="G41" s="143"/>
      <c r="H41" s="152"/>
      <c r="I41" s="207"/>
      <c r="J41" s="208"/>
      <c r="K41" s="208"/>
      <c r="L41" s="208"/>
      <c r="M41" s="208"/>
      <c r="N41" s="208"/>
      <c r="O41" s="208"/>
      <c r="P41" s="208"/>
      <c r="Q41" s="208"/>
      <c r="R41" s="209"/>
      <c r="S41" s="213"/>
      <c r="T41" s="208"/>
      <c r="U41" s="208"/>
      <c r="V41" s="208"/>
      <c r="W41" s="208"/>
      <c r="X41" s="208"/>
      <c r="Y41" s="208"/>
      <c r="Z41" s="208"/>
      <c r="AA41" s="208"/>
      <c r="AB41" s="208"/>
      <c r="AC41" s="188"/>
      <c r="AD41" s="186"/>
      <c r="AE41" s="186"/>
      <c r="AF41" s="186"/>
      <c r="AG41" s="186"/>
      <c r="AH41" s="187"/>
      <c r="AI41" s="196"/>
      <c r="AJ41" s="193"/>
      <c r="AK41" s="193"/>
      <c r="AL41" s="193"/>
      <c r="AM41" s="193"/>
      <c r="AN41" s="193"/>
      <c r="AO41" s="193"/>
      <c r="AP41" s="197"/>
      <c r="AQ41" s="1"/>
      <c r="AR41" s="1"/>
    </row>
    <row r="42" spans="1:45">
      <c r="A42" s="1"/>
      <c r="B42" s="142"/>
      <c r="C42" s="143"/>
      <c r="D42" s="143"/>
      <c r="E42" s="143"/>
      <c r="F42" s="143"/>
      <c r="G42" s="143"/>
      <c r="H42" s="152"/>
      <c r="I42" s="210"/>
      <c r="J42" s="211"/>
      <c r="K42" s="211"/>
      <c r="L42" s="211"/>
      <c r="M42" s="211"/>
      <c r="N42" s="211"/>
      <c r="O42" s="211"/>
      <c r="P42" s="211"/>
      <c r="Q42" s="211"/>
      <c r="R42" s="212"/>
      <c r="S42" s="192"/>
      <c r="T42" s="211"/>
      <c r="U42" s="211"/>
      <c r="V42" s="211"/>
      <c r="W42" s="211"/>
      <c r="X42" s="211"/>
      <c r="Y42" s="211"/>
      <c r="Z42" s="211"/>
      <c r="AA42" s="211"/>
      <c r="AB42" s="211"/>
      <c r="AC42" s="188"/>
      <c r="AD42" s="186"/>
      <c r="AE42" s="186"/>
      <c r="AF42" s="186"/>
      <c r="AG42" s="186"/>
      <c r="AH42" s="187"/>
      <c r="AI42" s="196"/>
      <c r="AJ42" s="193"/>
      <c r="AK42" s="193"/>
      <c r="AL42" s="193"/>
      <c r="AM42" s="193"/>
      <c r="AN42" s="193"/>
      <c r="AO42" s="193"/>
      <c r="AP42" s="197"/>
      <c r="AQ42" s="1"/>
      <c r="AR42" s="1"/>
    </row>
    <row r="43" spans="1:45" ht="5.55" customHeight="1" thickBot="1">
      <c r="A43" s="1"/>
      <c r="B43" s="144"/>
      <c r="C43" s="145"/>
      <c r="D43" s="145"/>
      <c r="E43" s="145"/>
      <c r="F43" s="145"/>
      <c r="G43" s="145"/>
      <c r="H43" s="153"/>
      <c r="I43" s="210"/>
      <c r="J43" s="211"/>
      <c r="K43" s="211"/>
      <c r="L43" s="211"/>
      <c r="M43" s="211"/>
      <c r="N43" s="211"/>
      <c r="O43" s="211"/>
      <c r="P43" s="211"/>
      <c r="Q43" s="211"/>
      <c r="R43" s="212"/>
      <c r="S43" s="192"/>
      <c r="T43" s="211"/>
      <c r="U43" s="211"/>
      <c r="V43" s="211"/>
      <c r="W43" s="211"/>
      <c r="X43" s="211"/>
      <c r="Y43" s="211"/>
      <c r="Z43" s="211"/>
      <c r="AA43" s="211"/>
      <c r="AB43" s="211"/>
      <c r="AC43" s="189"/>
      <c r="AD43" s="190"/>
      <c r="AE43" s="190"/>
      <c r="AF43" s="190"/>
      <c r="AG43" s="190"/>
      <c r="AH43" s="191"/>
      <c r="AI43" s="196"/>
      <c r="AJ43" s="193"/>
      <c r="AK43" s="193"/>
      <c r="AL43" s="193"/>
      <c r="AM43" s="193"/>
      <c r="AN43" s="193"/>
      <c r="AO43" s="193"/>
      <c r="AP43" s="197"/>
      <c r="AQ43" s="102"/>
      <c r="AR43" s="6"/>
    </row>
    <row r="44" spans="1:45">
      <c r="A44" s="1"/>
      <c r="B44" s="140" t="s">
        <v>36</v>
      </c>
      <c r="C44" s="141"/>
      <c r="D44" s="141"/>
      <c r="E44" s="141"/>
      <c r="F44" s="141"/>
      <c r="G44" s="141"/>
      <c r="H44" s="141"/>
      <c r="I44" s="214"/>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6"/>
      <c r="AR44" s="217"/>
      <c r="AS44" s="1"/>
    </row>
    <row r="45" spans="1:45" ht="19.2" customHeight="1">
      <c r="A45" s="1"/>
      <c r="B45" s="142"/>
      <c r="C45" s="143"/>
      <c r="D45" s="143"/>
      <c r="E45" s="143"/>
      <c r="F45" s="143"/>
      <c r="G45" s="143"/>
      <c r="H45" s="143"/>
      <c r="I45" s="218"/>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7"/>
      <c r="AS45" s="9"/>
    </row>
    <row r="46" spans="1:45" ht="10.95" customHeight="1">
      <c r="A46" s="1"/>
      <c r="B46" s="142"/>
      <c r="C46" s="143"/>
      <c r="D46" s="143"/>
      <c r="E46" s="143"/>
      <c r="F46" s="143"/>
      <c r="G46" s="143"/>
      <c r="H46" s="143"/>
      <c r="I46" s="218"/>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6"/>
      <c r="AL46" s="216"/>
      <c r="AM46" s="216"/>
      <c r="AN46" s="216"/>
      <c r="AO46" s="216"/>
      <c r="AP46" s="216"/>
      <c r="AQ46" s="216"/>
      <c r="AR46" s="217"/>
      <c r="AS46" s="1"/>
    </row>
    <row r="47" spans="1:45">
      <c r="A47" s="1"/>
      <c r="B47" s="142"/>
      <c r="C47" s="143"/>
      <c r="D47" s="143"/>
      <c r="E47" s="143"/>
      <c r="F47" s="143"/>
      <c r="G47" s="143"/>
      <c r="H47" s="143"/>
      <c r="I47" s="218"/>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6"/>
      <c r="AK47" s="216"/>
      <c r="AL47" s="216"/>
      <c r="AM47" s="216"/>
      <c r="AN47" s="216"/>
      <c r="AO47" s="216"/>
      <c r="AP47" s="216"/>
      <c r="AQ47" s="216"/>
      <c r="AR47" s="217"/>
      <c r="AS47" s="1"/>
    </row>
    <row r="48" spans="1:45">
      <c r="A48" s="1"/>
      <c r="B48" s="142"/>
      <c r="C48" s="143"/>
      <c r="D48" s="143"/>
      <c r="E48" s="143"/>
      <c r="F48" s="143"/>
      <c r="G48" s="143"/>
      <c r="H48" s="143"/>
      <c r="I48" s="218"/>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6"/>
      <c r="AL48" s="216"/>
      <c r="AM48" s="216"/>
      <c r="AN48" s="216"/>
      <c r="AO48" s="216"/>
      <c r="AP48" s="216"/>
      <c r="AQ48" s="216"/>
      <c r="AR48" s="217"/>
      <c r="AS48" s="1"/>
    </row>
    <row r="49" spans="1:45">
      <c r="A49" s="1"/>
      <c r="B49" s="142"/>
      <c r="C49" s="143"/>
      <c r="D49" s="143"/>
      <c r="E49" s="143"/>
      <c r="F49" s="143"/>
      <c r="G49" s="143"/>
      <c r="H49" s="143"/>
      <c r="I49" s="218"/>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16"/>
      <c r="AL49" s="216"/>
      <c r="AM49" s="216"/>
      <c r="AN49" s="216"/>
      <c r="AO49" s="216"/>
      <c r="AP49" s="216"/>
      <c r="AQ49" s="216"/>
      <c r="AR49" s="217"/>
      <c r="AS49" s="1"/>
    </row>
    <row r="50" spans="1:45">
      <c r="A50" s="1"/>
      <c r="B50" s="142"/>
      <c r="C50" s="143"/>
      <c r="D50" s="143"/>
      <c r="E50" s="143"/>
      <c r="F50" s="143"/>
      <c r="G50" s="143"/>
      <c r="H50" s="143"/>
      <c r="I50" s="218"/>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16"/>
      <c r="AL50" s="216"/>
      <c r="AM50" s="216"/>
      <c r="AN50" s="216"/>
      <c r="AO50" s="216"/>
      <c r="AP50" s="216"/>
      <c r="AQ50" s="216"/>
      <c r="AR50" s="217"/>
      <c r="AS50" s="1"/>
    </row>
    <row r="51" spans="1:45">
      <c r="A51" s="1"/>
      <c r="B51" s="142"/>
      <c r="C51" s="143"/>
      <c r="D51" s="143"/>
      <c r="E51" s="143"/>
      <c r="F51" s="143"/>
      <c r="G51" s="143"/>
      <c r="H51" s="143"/>
      <c r="I51" s="218"/>
      <c r="J51" s="216"/>
      <c r="K51" s="216"/>
      <c r="L51" s="216"/>
      <c r="M51" s="216"/>
      <c r="N51" s="216"/>
      <c r="O51" s="216"/>
      <c r="P51" s="216"/>
      <c r="Q51" s="216"/>
      <c r="R51" s="216"/>
      <c r="S51" s="216"/>
      <c r="T51" s="216"/>
      <c r="U51" s="216"/>
      <c r="V51" s="216"/>
      <c r="W51" s="216"/>
      <c r="X51" s="216"/>
      <c r="Y51" s="216"/>
      <c r="Z51" s="216"/>
      <c r="AA51" s="216"/>
      <c r="AB51" s="216"/>
      <c r="AC51" s="216"/>
      <c r="AD51" s="216"/>
      <c r="AE51" s="216"/>
      <c r="AF51" s="216"/>
      <c r="AG51" s="216"/>
      <c r="AH51" s="216"/>
      <c r="AI51" s="216"/>
      <c r="AJ51" s="216"/>
      <c r="AK51" s="216"/>
      <c r="AL51" s="216"/>
      <c r="AM51" s="216"/>
      <c r="AN51" s="216"/>
      <c r="AO51" s="216"/>
      <c r="AP51" s="216"/>
      <c r="AQ51" s="216"/>
      <c r="AR51" s="217"/>
      <c r="AS51" s="1"/>
    </row>
    <row r="52" spans="1:45">
      <c r="A52" s="1"/>
      <c r="B52" s="142"/>
      <c r="C52" s="143"/>
      <c r="D52" s="143"/>
      <c r="E52" s="143"/>
      <c r="F52" s="143"/>
      <c r="G52" s="143"/>
      <c r="H52" s="143"/>
      <c r="I52" s="218"/>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16"/>
      <c r="AL52" s="216"/>
      <c r="AM52" s="216"/>
      <c r="AN52" s="216"/>
      <c r="AO52" s="216"/>
      <c r="AP52" s="216"/>
      <c r="AQ52" s="216"/>
      <c r="AR52" s="217"/>
      <c r="AS52" s="1"/>
    </row>
    <row r="53" spans="1:45">
      <c r="A53" s="1"/>
      <c r="B53" s="142"/>
      <c r="C53" s="143"/>
      <c r="D53" s="143"/>
      <c r="E53" s="143"/>
      <c r="F53" s="143"/>
      <c r="G53" s="143"/>
      <c r="H53" s="143"/>
      <c r="I53" s="218"/>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16"/>
      <c r="AL53" s="216"/>
      <c r="AM53" s="216"/>
      <c r="AN53" s="216"/>
      <c r="AO53" s="216"/>
      <c r="AP53" s="216"/>
      <c r="AQ53" s="216"/>
      <c r="AR53" s="217"/>
      <c r="AS53" s="1"/>
    </row>
    <row r="54" spans="1:45">
      <c r="A54" s="1"/>
      <c r="B54" s="142"/>
      <c r="C54" s="143"/>
      <c r="D54" s="143"/>
      <c r="E54" s="143"/>
      <c r="F54" s="143"/>
      <c r="G54" s="143"/>
      <c r="H54" s="143"/>
      <c r="I54" s="218"/>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6"/>
      <c r="AL54" s="216"/>
      <c r="AM54" s="216"/>
      <c r="AN54" s="216"/>
      <c r="AO54" s="216"/>
      <c r="AP54" s="216"/>
      <c r="AQ54" s="216"/>
      <c r="AR54" s="217"/>
      <c r="AS54" s="1"/>
    </row>
    <row r="55" spans="1:45">
      <c r="A55" s="1"/>
      <c r="B55" s="142"/>
      <c r="C55" s="143"/>
      <c r="D55" s="143"/>
      <c r="E55" s="143"/>
      <c r="F55" s="143"/>
      <c r="G55" s="143"/>
      <c r="H55" s="143"/>
      <c r="I55" s="218"/>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6"/>
      <c r="AL55" s="216"/>
      <c r="AM55" s="216"/>
      <c r="AN55" s="216"/>
      <c r="AO55" s="216"/>
      <c r="AP55" s="216"/>
      <c r="AQ55" s="216"/>
      <c r="AR55" s="217"/>
      <c r="AS55" s="1"/>
    </row>
    <row r="56" spans="1:45">
      <c r="A56" s="1"/>
      <c r="B56" s="142"/>
      <c r="C56" s="143"/>
      <c r="D56" s="143"/>
      <c r="E56" s="143"/>
      <c r="F56" s="143"/>
      <c r="G56" s="143"/>
      <c r="H56" s="143"/>
      <c r="I56" s="218"/>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6"/>
      <c r="AL56" s="216"/>
      <c r="AM56" s="216"/>
      <c r="AN56" s="216"/>
      <c r="AO56" s="216"/>
      <c r="AP56" s="216"/>
      <c r="AQ56" s="216"/>
      <c r="AR56" s="217"/>
      <c r="AS56" s="1"/>
    </row>
    <row r="57" spans="1:45">
      <c r="A57" s="1"/>
      <c r="B57" s="142"/>
      <c r="C57" s="143"/>
      <c r="D57" s="143"/>
      <c r="E57" s="143"/>
      <c r="F57" s="143"/>
      <c r="G57" s="143"/>
      <c r="H57" s="143"/>
      <c r="I57" s="218"/>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216"/>
      <c r="AR57" s="217"/>
      <c r="AS57" s="1"/>
    </row>
    <row r="58" spans="1:45">
      <c r="A58" s="1"/>
      <c r="B58" s="142"/>
      <c r="C58" s="143"/>
      <c r="D58" s="143"/>
      <c r="E58" s="143"/>
      <c r="F58" s="143"/>
      <c r="G58" s="143"/>
      <c r="H58" s="143"/>
      <c r="I58" s="218"/>
      <c r="J58" s="216"/>
      <c r="K58" s="216"/>
      <c r="L58" s="216"/>
      <c r="M58" s="216"/>
      <c r="N58" s="216"/>
      <c r="O58" s="216"/>
      <c r="P58" s="216"/>
      <c r="Q58" s="216"/>
      <c r="R58" s="216"/>
      <c r="S58" s="216"/>
      <c r="T58" s="216"/>
      <c r="U58" s="216"/>
      <c r="V58" s="216"/>
      <c r="W58" s="216"/>
      <c r="X58" s="216"/>
      <c r="Y58" s="216"/>
      <c r="Z58" s="216"/>
      <c r="AA58" s="216"/>
      <c r="AB58" s="216"/>
      <c r="AC58" s="216"/>
      <c r="AD58" s="216"/>
      <c r="AE58" s="216"/>
      <c r="AF58" s="216"/>
      <c r="AG58" s="216"/>
      <c r="AH58" s="216"/>
      <c r="AI58" s="216"/>
      <c r="AJ58" s="216"/>
      <c r="AK58" s="216"/>
      <c r="AL58" s="216"/>
      <c r="AM58" s="216"/>
      <c r="AN58" s="216"/>
      <c r="AO58" s="216"/>
      <c r="AP58" s="216"/>
      <c r="AQ58" s="216"/>
      <c r="AR58" s="217"/>
      <c r="AS58" s="1"/>
    </row>
    <row r="59" spans="1:45">
      <c r="A59" s="1"/>
      <c r="B59" s="142"/>
      <c r="C59" s="143"/>
      <c r="D59" s="143"/>
      <c r="E59" s="143"/>
      <c r="F59" s="143"/>
      <c r="G59" s="143"/>
      <c r="H59" s="143"/>
      <c r="I59" s="218"/>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6"/>
      <c r="AL59" s="216"/>
      <c r="AM59" s="216"/>
      <c r="AN59" s="216"/>
      <c r="AO59" s="216"/>
      <c r="AP59" s="216"/>
      <c r="AQ59" s="216"/>
      <c r="AR59" s="217"/>
      <c r="AS59" s="1"/>
    </row>
    <row r="60" spans="1:45">
      <c r="A60" s="1"/>
      <c r="B60" s="142"/>
      <c r="C60" s="143"/>
      <c r="D60" s="143"/>
      <c r="E60" s="143"/>
      <c r="F60" s="143"/>
      <c r="G60" s="143"/>
      <c r="H60" s="143"/>
      <c r="I60" s="218"/>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16"/>
      <c r="AL60" s="216"/>
      <c r="AM60" s="216"/>
      <c r="AN60" s="216"/>
      <c r="AO60" s="216"/>
      <c r="AP60" s="216"/>
      <c r="AQ60" s="216"/>
      <c r="AR60" s="217"/>
      <c r="AS60" s="1"/>
    </row>
    <row r="61" spans="1:45">
      <c r="A61" s="1"/>
      <c r="B61" s="142"/>
      <c r="C61" s="143"/>
      <c r="D61" s="143"/>
      <c r="E61" s="143"/>
      <c r="F61" s="143"/>
      <c r="G61" s="143"/>
      <c r="H61" s="143"/>
      <c r="I61" s="218"/>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K61" s="216"/>
      <c r="AL61" s="216"/>
      <c r="AM61" s="216"/>
      <c r="AN61" s="216"/>
      <c r="AO61" s="216"/>
      <c r="AP61" s="216"/>
      <c r="AQ61" s="216"/>
      <c r="AR61" s="217"/>
      <c r="AS61" s="1"/>
    </row>
    <row r="62" spans="1:45">
      <c r="A62" s="1"/>
      <c r="B62" s="142"/>
      <c r="C62" s="143"/>
      <c r="D62" s="143"/>
      <c r="E62" s="143"/>
      <c r="F62" s="143"/>
      <c r="G62" s="143"/>
      <c r="H62" s="143"/>
      <c r="I62" s="218"/>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16"/>
      <c r="AL62" s="216"/>
      <c r="AM62" s="216"/>
      <c r="AN62" s="216"/>
      <c r="AO62" s="216"/>
      <c r="AP62" s="216"/>
      <c r="AQ62" s="216"/>
      <c r="AR62" s="217"/>
      <c r="AS62" s="1"/>
    </row>
    <row r="63" spans="1:45">
      <c r="A63" s="1"/>
      <c r="B63" s="142"/>
      <c r="C63" s="143"/>
      <c r="D63" s="143"/>
      <c r="E63" s="143"/>
      <c r="F63" s="143"/>
      <c r="G63" s="143"/>
      <c r="H63" s="143"/>
      <c r="I63" s="218"/>
      <c r="J63" s="216"/>
      <c r="K63" s="216"/>
      <c r="L63" s="216"/>
      <c r="M63" s="216"/>
      <c r="N63" s="216"/>
      <c r="O63" s="216"/>
      <c r="P63" s="216"/>
      <c r="Q63" s="216"/>
      <c r="R63" s="216"/>
      <c r="S63" s="216"/>
      <c r="T63" s="216"/>
      <c r="U63" s="216"/>
      <c r="V63" s="216"/>
      <c r="W63" s="216"/>
      <c r="X63" s="216"/>
      <c r="Y63" s="216"/>
      <c r="Z63" s="216"/>
      <c r="AA63" s="216"/>
      <c r="AB63" s="216"/>
      <c r="AC63" s="216"/>
      <c r="AD63" s="216"/>
      <c r="AE63" s="216"/>
      <c r="AF63" s="216"/>
      <c r="AG63" s="216"/>
      <c r="AH63" s="216"/>
      <c r="AI63" s="216"/>
      <c r="AJ63" s="216"/>
      <c r="AK63" s="216"/>
      <c r="AL63" s="216"/>
      <c r="AM63" s="216"/>
      <c r="AN63" s="216"/>
      <c r="AO63" s="216"/>
      <c r="AP63" s="216"/>
      <c r="AQ63" s="216"/>
      <c r="AR63" s="217"/>
      <c r="AS63" s="1"/>
    </row>
    <row r="64" spans="1:45">
      <c r="A64" s="1"/>
      <c r="B64" s="142"/>
      <c r="C64" s="143"/>
      <c r="D64" s="143"/>
      <c r="E64" s="143"/>
      <c r="F64" s="143"/>
      <c r="G64" s="143"/>
      <c r="H64" s="143"/>
      <c r="I64" s="218"/>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6"/>
      <c r="AL64" s="216"/>
      <c r="AM64" s="216"/>
      <c r="AN64" s="216"/>
      <c r="AO64" s="216"/>
      <c r="AP64" s="216"/>
      <c r="AQ64" s="216"/>
      <c r="AR64" s="217"/>
      <c r="AS64" s="1"/>
    </row>
    <row r="65" spans="1:45">
      <c r="A65" s="1"/>
      <c r="B65" s="142"/>
      <c r="C65" s="143"/>
      <c r="D65" s="143"/>
      <c r="E65" s="143"/>
      <c r="F65" s="143"/>
      <c r="G65" s="143"/>
      <c r="H65" s="143"/>
      <c r="I65" s="218"/>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6"/>
      <c r="AL65" s="216"/>
      <c r="AM65" s="216"/>
      <c r="AN65" s="216"/>
      <c r="AO65" s="216"/>
      <c r="AP65" s="216"/>
      <c r="AQ65" s="216"/>
      <c r="AR65" s="217"/>
      <c r="AS65" s="1"/>
    </row>
    <row r="66" spans="1:45">
      <c r="A66" s="1"/>
      <c r="B66" s="142"/>
      <c r="C66" s="143"/>
      <c r="D66" s="143"/>
      <c r="E66" s="143"/>
      <c r="F66" s="143"/>
      <c r="G66" s="143"/>
      <c r="H66" s="143"/>
      <c r="I66" s="218"/>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6"/>
      <c r="AK66" s="216"/>
      <c r="AL66" s="216"/>
      <c r="AM66" s="216"/>
      <c r="AN66" s="216"/>
      <c r="AO66" s="216"/>
      <c r="AP66" s="216"/>
      <c r="AQ66" s="216"/>
      <c r="AR66" s="217"/>
      <c r="AS66" s="1"/>
    </row>
    <row r="67" spans="1:45">
      <c r="A67" s="1"/>
      <c r="B67" s="142"/>
      <c r="C67" s="143"/>
      <c r="D67" s="143"/>
      <c r="E67" s="143"/>
      <c r="F67" s="143"/>
      <c r="G67" s="143"/>
      <c r="H67" s="143"/>
      <c r="I67" s="218"/>
      <c r="J67" s="216"/>
      <c r="K67" s="216"/>
      <c r="L67" s="216"/>
      <c r="M67" s="216"/>
      <c r="N67" s="216"/>
      <c r="O67" s="216"/>
      <c r="P67" s="216"/>
      <c r="Q67" s="216"/>
      <c r="R67" s="216"/>
      <c r="S67" s="216"/>
      <c r="T67" s="216"/>
      <c r="U67" s="216"/>
      <c r="V67" s="216"/>
      <c r="W67" s="216"/>
      <c r="X67" s="216"/>
      <c r="Y67" s="216"/>
      <c r="Z67" s="216"/>
      <c r="AA67" s="216"/>
      <c r="AB67" s="216"/>
      <c r="AC67" s="216"/>
      <c r="AD67" s="216"/>
      <c r="AE67" s="216"/>
      <c r="AF67" s="216"/>
      <c r="AG67" s="216"/>
      <c r="AH67" s="216"/>
      <c r="AI67" s="216"/>
      <c r="AJ67" s="216"/>
      <c r="AK67" s="216"/>
      <c r="AL67" s="216"/>
      <c r="AM67" s="216"/>
      <c r="AN67" s="216"/>
      <c r="AO67" s="216"/>
      <c r="AP67" s="216"/>
      <c r="AQ67" s="216"/>
      <c r="AR67" s="217"/>
      <c r="AS67" s="1"/>
    </row>
    <row r="68" spans="1:45">
      <c r="A68" s="1"/>
      <c r="B68" s="142"/>
      <c r="C68" s="143"/>
      <c r="D68" s="143"/>
      <c r="E68" s="143"/>
      <c r="F68" s="143"/>
      <c r="G68" s="143"/>
      <c r="H68" s="143"/>
      <c r="I68" s="218"/>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6"/>
      <c r="AK68" s="216"/>
      <c r="AL68" s="216"/>
      <c r="AM68" s="216"/>
      <c r="AN68" s="216"/>
      <c r="AO68" s="216"/>
      <c r="AP68" s="216"/>
      <c r="AQ68" s="216"/>
      <c r="AR68" s="217"/>
      <c r="AS68" s="1"/>
    </row>
    <row r="69" spans="1:45" ht="18.600000000000001" thickBot="1">
      <c r="A69" s="1"/>
      <c r="B69" s="144"/>
      <c r="C69" s="145"/>
      <c r="D69" s="145"/>
      <c r="E69" s="145"/>
      <c r="F69" s="145"/>
      <c r="G69" s="145"/>
      <c r="H69" s="145"/>
      <c r="I69" s="219"/>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0"/>
      <c r="AL69" s="220"/>
      <c r="AM69" s="220"/>
      <c r="AN69" s="220"/>
      <c r="AO69" s="220"/>
      <c r="AP69" s="220"/>
      <c r="AQ69" s="220"/>
      <c r="AR69" s="221"/>
      <c r="AS69" s="1"/>
    </row>
    <row r="70" spans="1:45">
      <c r="A70" s="1"/>
      <c r="B70" s="140" t="s">
        <v>33</v>
      </c>
      <c r="C70" s="141"/>
      <c r="D70" s="141"/>
      <c r="E70" s="141"/>
      <c r="F70" s="141"/>
      <c r="G70" s="141"/>
      <c r="H70" s="146"/>
      <c r="I70" s="222" t="s">
        <v>1362</v>
      </c>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1"/>
      <c r="AL70" s="141"/>
      <c r="AM70" s="141"/>
      <c r="AN70" s="141"/>
      <c r="AO70" s="141"/>
      <c r="AP70" s="141"/>
      <c r="AQ70" s="141"/>
      <c r="AR70" s="223"/>
      <c r="AS70" s="1"/>
    </row>
    <row r="71" spans="1:45">
      <c r="A71" s="1"/>
      <c r="B71" s="142"/>
      <c r="C71" s="143"/>
      <c r="D71" s="143"/>
      <c r="E71" s="143"/>
      <c r="F71" s="143"/>
      <c r="G71" s="143"/>
      <c r="H71" s="147"/>
      <c r="I71" s="143"/>
      <c r="J71" s="143"/>
      <c r="K71" s="143"/>
      <c r="L71" s="143"/>
      <c r="M71" s="143"/>
      <c r="N71" s="143"/>
      <c r="O71" s="143"/>
      <c r="P71" s="143"/>
      <c r="Q71" s="143"/>
      <c r="R71" s="143"/>
      <c r="S71" s="143"/>
      <c r="T71" s="143"/>
      <c r="U71" s="143"/>
      <c r="V71" s="143"/>
      <c r="W71" s="143"/>
      <c r="X71" s="143"/>
      <c r="Y71" s="143"/>
      <c r="Z71" s="143"/>
      <c r="AA71" s="143"/>
      <c r="AB71" s="143"/>
      <c r="AC71" s="143"/>
      <c r="AD71" s="143"/>
      <c r="AE71" s="143"/>
      <c r="AF71" s="143"/>
      <c r="AG71" s="143"/>
      <c r="AH71" s="143"/>
      <c r="AI71" s="143"/>
      <c r="AJ71" s="143"/>
      <c r="AK71" s="143"/>
      <c r="AL71" s="143"/>
      <c r="AM71" s="143"/>
      <c r="AN71" s="143"/>
      <c r="AO71" s="143"/>
      <c r="AP71" s="143"/>
      <c r="AQ71" s="143"/>
      <c r="AR71" s="224"/>
      <c r="AS71" s="1"/>
    </row>
    <row r="72" spans="1:45">
      <c r="A72" s="1"/>
      <c r="B72" s="142"/>
      <c r="C72" s="143"/>
      <c r="D72" s="143"/>
      <c r="E72" s="143"/>
      <c r="F72" s="143"/>
      <c r="G72" s="143"/>
      <c r="H72" s="147"/>
      <c r="I72" s="143"/>
      <c r="J72" s="143"/>
      <c r="K72" s="143"/>
      <c r="L72" s="143"/>
      <c r="M72" s="143"/>
      <c r="N72" s="143"/>
      <c r="O72" s="143"/>
      <c r="P72" s="143"/>
      <c r="Q72" s="143"/>
      <c r="R72" s="143"/>
      <c r="S72" s="143"/>
      <c r="T72" s="143"/>
      <c r="U72" s="143"/>
      <c r="V72" s="143"/>
      <c r="W72" s="143"/>
      <c r="X72" s="143"/>
      <c r="Y72" s="143"/>
      <c r="Z72" s="143"/>
      <c r="AA72" s="143"/>
      <c r="AB72" s="143"/>
      <c r="AC72" s="143"/>
      <c r="AD72" s="143"/>
      <c r="AE72" s="143"/>
      <c r="AF72" s="143"/>
      <c r="AG72" s="143"/>
      <c r="AH72" s="143"/>
      <c r="AI72" s="143"/>
      <c r="AJ72" s="143"/>
      <c r="AK72" s="143"/>
      <c r="AL72" s="143"/>
      <c r="AM72" s="143"/>
      <c r="AN72" s="143"/>
      <c r="AO72" s="143"/>
      <c r="AP72" s="143"/>
      <c r="AQ72" s="143"/>
      <c r="AR72" s="224"/>
      <c r="AS72" s="1"/>
    </row>
    <row r="73" spans="1:45" ht="1.95" customHeight="1" thickBot="1">
      <c r="A73" s="1"/>
      <c r="B73" s="142"/>
      <c r="C73" s="143"/>
      <c r="D73" s="143"/>
      <c r="E73" s="143"/>
      <c r="F73" s="143"/>
      <c r="G73" s="143"/>
      <c r="H73" s="147"/>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43"/>
      <c r="AN73" s="143"/>
      <c r="AO73" s="143"/>
      <c r="AP73" s="143"/>
      <c r="AQ73" s="143"/>
      <c r="AR73" s="224"/>
      <c r="AS73" s="1"/>
    </row>
    <row r="74" spans="1:45">
      <c r="A74" s="1"/>
      <c r="B74" s="142"/>
      <c r="C74" s="143"/>
      <c r="D74" s="143"/>
      <c r="E74" s="143"/>
      <c r="F74" s="143"/>
      <c r="G74" s="143"/>
      <c r="H74" s="147"/>
      <c r="I74" s="198"/>
      <c r="J74" s="199"/>
      <c r="K74" s="199"/>
      <c r="L74" s="199"/>
      <c r="M74" s="199"/>
      <c r="N74" s="199"/>
      <c r="O74" s="199"/>
      <c r="P74" s="199"/>
      <c r="Q74" s="199"/>
      <c r="R74" s="199"/>
      <c r="S74" s="199"/>
      <c r="T74" s="199"/>
      <c r="U74" s="199"/>
      <c r="V74" s="199"/>
      <c r="W74" s="199"/>
      <c r="X74" s="199"/>
      <c r="Y74" s="199"/>
      <c r="Z74" s="199"/>
      <c r="AA74" s="199"/>
      <c r="AB74" s="199"/>
      <c r="AC74" s="199"/>
      <c r="AD74" s="199"/>
      <c r="AE74" s="199"/>
      <c r="AF74" s="199"/>
      <c r="AG74" s="199"/>
      <c r="AH74" s="199"/>
      <c r="AI74" s="199"/>
      <c r="AJ74" s="199"/>
      <c r="AK74" s="199"/>
      <c r="AL74" s="199"/>
      <c r="AM74" s="199"/>
      <c r="AN74" s="199"/>
      <c r="AO74" s="199"/>
      <c r="AP74" s="199"/>
      <c r="AQ74" s="199"/>
      <c r="AR74" s="200"/>
      <c r="AS74" s="1"/>
    </row>
    <row r="75" spans="1:45">
      <c r="A75" s="1"/>
      <c r="B75" s="142"/>
      <c r="C75" s="143"/>
      <c r="D75" s="143"/>
      <c r="E75" s="143"/>
      <c r="F75" s="143"/>
      <c r="G75" s="143"/>
      <c r="H75" s="147"/>
      <c r="I75" s="201"/>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3"/>
      <c r="AS75" s="1"/>
    </row>
    <row r="76" spans="1:45">
      <c r="A76" s="1"/>
      <c r="B76" s="142"/>
      <c r="C76" s="143"/>
      <c r="D76" s="143"/>
      <c r="E76" s="143"/>
      <c r="F76" s="143"/>
      <c r="G76" s="143"/>
      <c r="H76" s="147"/>
      <c r="I76" s="201"/>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3"/>
      <c r="AS76" s="9"/>
    </row>
    <row r="77" spans="1:45">
      <c r="A77" s="1"/>
      <c r="B77" s="142"/>
      <c r="C77" s="143"/>
      <c r="D77" s="143"/>
      <c r="E77" s="143"/>
      <c r="F77" s="143"/>
      <c r="G77" s="143"/>
      <c r="H77" s="147"/>
      <c r="I77" s="201"/>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c r="AI77" s="202"/>
      <c r="AJ77" s="202"/>
      <c r="AK77" s="202"/>
      <c r="AL77" s="202"/>
      <c r="AM77" s="202"/>
      <c r="AN77" s="202"/>
      <c r="AO77" s="202"/>
      <c r="AP77" s="202"/>
      <c r="AQ77" s="202"/>
      <c r="AR77" s="203"/>
      <c r="AS77" s="1"/>
    </row>
    <row r="78" spans="1:45">
      <c r="A78" s="1"/>
      <c r="B78" s="142"/>
      <c r="C78" s="143"/>
      <c r="D78" s="143"/>
      <c r="E78" s="143"/>
      <c r="F78" s="143"/>
      <c r="G78" s="143"/>
      <c r="H78" s="147"/>
      <c r="I78" s="201"/>
      <c r="J78" s="202"/>
      <c r="K78" s="202"/>
      <c r="L78" s="202"/>
      <c r="M78" s="202"/>
      <c r="N78" s="202"/>
      <c r="O78" s="202"/>
      <c r="P78" s="202"/>
      <c r="Q78" s="202"/>
      <c r="R78" s="202"/>
      <c r="S78" s="202"/>
      <c r="T78" s="202"/>
      <c r="U78" s="202"/>
      <c r="V78" s="202"/>
      <c r="W78" s="202"/>
      <c r="X78" s="202"/>
      <c r="Y78" s="202"/>
      <c r="Z78" s="202"/>
      <c r="AA78" s="202"/>
      <c r="AB78" s="202"/>
      <c r="AC78" s="202"/>
      <c r="AD78" s="202"/>
      <c r="AE78" s="202"/>
      <c r="AF78" s="202"/>
      <c r="AG78" s="202"/>
      <c r="AH78" s="202"/>
      <c r="AI78" s="202"/>
      <c r="AJ78" s="202"/>
      <c r="AK78" s="202"/>
      <c r="AL78" s="202"/>
      <c r="AM78" s="202"/>
      <c r="AN78" s="202"/>
      <c r="AO78" s="202"/>
      <c r="AP78" s="202"/>
      <c r="AQ78" s="202"/>
      <c r="AR78" s="203"/>
      <c r="AS78" s="1"/>
    </row>
    <row r="79" spans="1:45">
      <c r="A79" s="1"/>
      <c r="B79" s="142"/>
      <c r="C79" s="143"/>
      <c r="D79" s="143"/>
      <c r="E79" s="143"/>
      <c r="F79" s="143"/>
      <c r="G79" s="143"/>
      <c r="H79" s="147"/>
      <c r="I79" s="201"/>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202"/>
      <c r="AL79" s="202"/>
      <c r="AM79" s="202"/>
      <c r="AN79" s="202"/>
      <c r="AO79" s="202"/>
      <c r="AP79" s="202"/>
      <c r="AQ79" s="202"/>
      <c r="AR79" s="203"/>
      <c r="AS79" s="1"/>
    </row>
    <row r="80" spans="1:45">
      <c r="A80" s="1"/>
      <c r="B80" s="142"/>
      <c r="C80" s="143"/>
      <c r="D80" s="143"/>
      <c r="E80" s="143"/>
      <c r="F80" s="143"/>
      <c r="G80" s="143"/>
      <c r="H80" s="147"/>
      <c r="I80" s="201"/>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02"/>
      <c r="AL80" s="202"/>
      <c r="AM80" s="202"/>
      <c r="AN80" s="202"/>
      <c r="AO80" s="202"/>
      <c r="AP80" s="202"/>
      <c r="AQ80" s="202"/>
      <c r="AR80" s="203"/>
      <c r="AS80" s="1"/>
    </row>
    <row r="81" spans="1:47">
      <c r="A81" s="1"/>
      <c r="B81" s="142"/>
      <c r="C81" s="143"/>
      <c r="D81" s="143"/>
      <c r="E81" s="143"/>
      <c r="F81" s="143"/>
      <c r="G81" s="143"/>
      <c r="H81" s="147"/>
      <c r="I81" s="201"/>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202"/>
      <c r="AR81" s="203"/>
      <c r="AS81" s="1"/>
    </row>
    <row r="82" spans="1:47">
      <c r="A82" s="1"/>
      <c r="B82" s="142"/>
      <c r="C82" s="143"/>
      <c r="D82" s="143"/>
      <c r="E82" s="143"/>
      <c r="F82" s="143"/>
      <c r="G82" s="143"/>
      <c r="H82" s="147"/>
      <c r="I82" s="201"/>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202"/>
      <c r="AL82" s="202"/>
      <c r="AM82" s="202"/>
      <c r="AN82" s="202"/>
      <c r="AO82" s="202"/>
      <c r="AP82" s="202"/>
      <c r="AQ82" s="202"/>
      <c r="AR82" s="203"/>
      <c r="AS82" s="1"/>
    </row>
    <row r="83" spans="1:47">
      <c r="A83" s="1"/>
      <c r="B83" s="142"/>
      <c r="C83" s="143"/>
      <c r="D83" s="143"/>
      <c r="E83" s="143"/>
      <c r="F83" s="143"/>
      <c r="G83" s="143"/>
      <c r="H83" s="147"/>
      <c r="I83" s="201"/>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202"/>
      <c r="AL83" s="202"/>
      <c r="AM83" s="202"/>
      <c r="AN83" s="202"/>
      <c r="AO83" s="202"/>
      <c r="AP83" s="202"/>
      <c r="AQ83" s="202"/>
      <c r="AR83" s="203"/>
      <c r="AS83" s="1"/>
      <c r="AT83" s="98"/>
      <c r="AU83" s="98"/>
    </row>
    <row r="84" spans="1:47">
      <c r="A84" s="1"/>
      <c r="B84" s="142"/>
      <c r="C84" s="143"/>
      <c r="D84" s="143"/>
      <c r="E84" s="143"/>
      <c r="F84" s="143"/>
      <c r="G84" s="143"/>
      <c r="H84" s="147"/>
      <c r="I84" s="201"/>
      <c r="J84" s="202"/>
      <c r="K84" s="202"/>
      <c r="L84" s="202"/>
      <c r="M84" s="202"/>
      <c r="N84" s="202"/>
      <c r="O84" s="202"/>
      <c r="P84" s="202"/>
      <c r="Q84" s="202"/>
      <c r="R84" s="202"/>
      <c r="S84" s="202"/>
      <c r="T84" s="202"/>
      <c r="U84" s="202"/>
      <c r="V84" s="202"/>
      <c r="W84" s="202"/>
      <c r="X84" s="202"/>
      <c r="Y84" s="202"/>
      <c r="Z84" s="202"/>
      <c r="AA84" s="202"/>
      <c r="AB84" s="202"/>
      <c r="AC84" s="202"/>
      <c r="AD84" s="202"/>
      <c r="AE84" s="202"/>
      <c r="AF84" s="202"/>
      <c r="AG84" s="202"/>
      <c r="AH84" s="202"/>
      <c r="AI84" s="202"/>
      <c r="AJ84" s="202"/>
      <c r="AK84" s="202"/>
      <c r="AL84" s="202"/>
      <c r="AM84" s="202"/>
      <c r="AN84" s="202"/>
      <c r="AO84" s="202"/>
      <c r="AP84" s="202"/>
      <c r="AQ84" s="202"/>
      <c r="AR84" s="203"/>
      <c r="AS84" s="1"/>
      <c r="AT84" s="98"/>
    </row>
    <row r="85" spans="1:47">
      <c r="A85" s="1"/>
      <c r="B85" s="142"/>
      <c r="C85" s="143"/>
      <c r="D85" s="143"/>
      <c r="E85" s="143"/>
      <c r="F85" s="143"/>
      <c r="G85" s="143"/>
      <c r="H85" s="147"/>
      <c r="I85" s="201"/>
      <c r="J85" s="202"/>
      <c r="K85" s="202"/>
      <c r="L85" s="202"/>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K85" s="202"/>
      <c r="AL85" s="202"/>
      <c r="AM85" s="202"/>
      <c r="AN85" s="202"/>
      <c r="AO85" s="202"/>
      <c r="AP85" s="202"/>
      <c r="AQ85" s="202"/>
      <c r="AR85" s="203"/>
      <c r="AS85" s="1"/>
    </row>
    <row r="86" spans="1:47">
      <c r="A86" s="1"/>
      <c r="B86" s="142"/>
      <c r="C86" s="143"/>
      <c r="D86" s="143"/>
      <c r="E86" s="143"/>
      <c r="F86" s="143"/>
      <c r="G86" s="143"/>
      <c r="H86" s="147"/>
      <c r="I86" s="201"/>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2"/>
      <c r="AK86" s="202"/>
      <c r="AL86" s="202"/>
      <c r="AM86" s="202"/>
      <c r="AN86" s="202"/>
      <c r="AO86" s="202"/>
      <c r="AP86" s="202"/>
      <c r="AQ86" s="202"/>
      <c r="AR86" s="203"/>
      <c r="AS86" s="1"/>
    </row>
    <row r="87" spans="1:47">
      <c r="A87" s="1"/>
      <c r="B87" s="142"/>
      <c r="C87" s="143"/>
      <c r="D87" s="143"/>
      <c r="E87" s="143"/>
      <c r="F87" s="143"/>
      <c r="G87" s="143"/>
      <c r="H87" s="147"/>
      <c r="I87" s="201"/>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2"/>
      <c r="AK87" s="202"/>
      <c r="AL87" s="202"/>
      <c r="AM87" s="202"/>
      <c r="AN87" s="202"/>
      <c r="AO87" s="202"/>
      <c r="AP87" s="202"/>
      <c r="AQ87" s="202"/>
      <c r="AR87" s="203"/>
      <c r="AS87" s="1"/>
    </row>
    <row r="88" spans="1:47">
      <c r="A88" s="1"/>
      <c r="B88" s="142"/>
      <c r="C88" s="143"/>
      <c r="D88" s="143"/>
      <c r="E88" s="143"/>
      <c r="F88" s="143"/>
      <c r="G88" s="143"/>
      <c r="H88" s="147"/>
      <c r="I88" s="201"/>
      <c r="J88" s="202"/>
      <c r="K88" s="202"/>
      <c r="L88" s="202"/>
      <c r="M88" s="202"/>
      <c r="N88" s="202"/>
      <c r="O88" s="202"/>
      <c r="P88" s="202"/>
      <c r="Q88" s="202"/>
      <c r="R88" s="202"/>
      <c r="S88" s="202"/>
      <c r="T88" s="202"/>
      <c r="U88" s="202"/>
      <c r="V88" s="202"/>
      <c r="W88" s="202"/>
      <c r="X88" s="202"/>
      <c r="Y88" s="202"/>
      <c r="Z88" s="202"/>
      <c r="AA88" s="202"/>
      <c r="AB88" s="202"/>
      <c r="AC88" s="202"/>
      <c r="AD88" s="202"/>
      <c r="AE88" s="202"/>
      <c r="AF88" s="202"/>
      <c r="AG88" s="202"/>
      <c r="AH88" s="202"/>
      <c r="AI88" s="202"/>
      <c r="AJ88" s="202"/>
      <c r="AK88" s="202"/>
      <c r="AL88" s="202"/>
      <c r="AM88" s="202"/>
      <c r="AN88" s="202"/>
      <c r="AO88" s="202"/>
      <c r="AP88" s="202"/>
      <c r="AQ88" s="202"/>
      <c r="AR88" s="203"/>
      <c r="AS88" s="1"/>
    </row>
    <row r="89" spans="1:47">
      <c r="A89" s="1"/>
      <c r="B89" s="142"/>
      <c r="C89" s="143"/>
      <c r="D89" s="143"/>
      <c r="E89" s="143"/>
      <c r="F89" s="143"/>
      <c r="G89" s="143"/>
      <c r="H89" s="147"/>
      <c r="I89" s="201"/>
      <c r="J89" s="202"/>
      <c r="K89" s="202"/>
      <c r="L89" s="202"/>
      <c r="M89" s="202"/>
      <c r="N89" s="202"/>
      <c r="O89" s="202"/>
      <c r="P89" s="202"/>
      <c r="Q89" s="202"/>
      <c r="R89" s="202"/>
      <c r="S89" s="202"/>
      <c r="T89" s="202"/>
      <c r="U89" s="202"/>
      <c r="V89" s="202"/>
      <c r="W89" s="202"/>
      <c r="X89" s="202"/>
      <c r="Y89" s="202"/>
      <c r="Z89" s="202"/>
      <c r="AA89" s="202"/>
      <c r="AB89" s="202"/>
      <c r="AC89" s="202"/>
      <c r="AD89" s="202"/>
      <c r="AE89" s="202"/>
      <c r="AF89" s="202"/>
      <c r="AG89" s="202"/>
      <c r="AH89" s="202"/>
      <c r="AI89" s="202"/>
      <c r="AJ89" s="202"/>
      <c r="AK89" s="202"/>
      <c r="AL89" s="202"/>
      <c r="AM89" s="202"/>
      <c r="AN89" s="202"/>
      <c r="AO89" s="202"/>
      <c r="AP89" s="202"/>
      <c r="AQ89" s="202"/>
      <c r="AR89" s="203"/>
      <c r="AS89" s="1"/>
    </row>
    <row r="90" spans="1:47">
      <c r="A90" s="1"/>
      <c r="B90" s="142"/>
      <c r="C90" s="143"/>
      <c r="D90" s="143"/>
      <c r="E90" s="143"/>
      <c r="F90" s="143"/>
      <c r="G90" s="143"/>
      <c r="H90" s="147"/>
      <c r="I90" s="201"/>
      <c r="J90" s="202"/>
      <c r="K90" s="202"/>
      <c r="L90" s="202"/>
      <c r="M90" s="202"/>
      <c r="N90" s="202"/>
      <c r="O90" s="202"/>
      <c r="P90" s="202"/>
      <c r="Q90" s="202"/>
      <c r="R90" s="202"/>
      <c r="S90" s="202"/>
      <c r="T90" s="202"/>
      <c r="U90" s="202"/>
      <c r="V90" s="202"/>
      <c r="W90" s="202"/>
      <c r="X90" s="202"/>
      <c r="Y90" s="202"/>
      <c r="Z90" s="202"/>
      <c r="AA90" s="202"/>
      <c r="AB90" s="202"/>
      <c r="AC90" s="202"/>
      <c r="AD90" s="202"/>
      <c r="AE90" s="202"/>
      <c r="AF90" s="202"/>
      <c r="AG90" s="202"/>
      <c r="AH90" s="202"/>
      <c r="AI90" s="202"/>
      <c r="AJ90" s="202"/>
      <c r="AK90" s="202"/>
      <c r="AL90" s="202"/>
      <c r="AM90" s="202"/>
      <c r="AN90" s="202"/>
      <c r="AO90" s="202"/>
      <c r="AP90" s="202"/>
      <c r="AQ90" s="202"/>
      <c r="AR90" s="203"/>
      <c r="AS90" s="1"/>
    </row>
    <row r="91" spans="1:47">
      <c r="A91" s="1"/>
      <c r="B91" s="142"/>
      <c r="C91" s="143"/>
      <c r="D91" s="143"/>
      <c r="E91" s="143"/>
      <c r="F91" s="143"/>
      <c r="G91" s="143"/>
      <c r="H91" s="147"/>
      <c r="I91" s="201"/>
      <c r="J91" s="202"/>
      <c r="K91" s="202"/>
      <c r="L91" s="202"/>
      <c r="M91" s="202"/>
      <c r="N91" s="202"/>
      <c r="O91" s="202"/>
      <c r="P91" s="202"/>
      <c r="Q91" s="202"/>
      <c r="R91" s="202"/>
      <c r="S91" s="202"/>
      <c r="T91" s="202"/>
      <c r="U91" s="202"/>
      <c r="V91" s="202"/>
      <c r="W91" s="202"/>
      <c r="X91" s="202"/>
      <c r="Y91" s="202"/>
      <c r="Z91" s="202"/>
      <c r="AA91" s="202"/>
      <c r="AB91" s="202"/>
      <c r="AC91" s="202"/>
      <c r="AD91" s="202"/>
      <c r="AE91" s="202"/>
      <c r="AF91" s="202"/>
      <c r="AG91" s="202"/>
      <c r="AH91" s="202"/>
      <c r="AI91" s="202"/>
      <c r="AJ91" s="202"/>
      <c r="AK91" s="202"/>
      <c r="AL91" s="202"/>
      <c r="AM91" s="202"/>
      <c r="AN91" s="202"/>
      <c r="AO91" s="202"/>
      <c r="AP91" s="202"/>
      <c r="AQ91" s="202"/>
      <c r="AR91" s="203"/>
      <c r="AS91" s="1"/>
    </row>
    <row r="92" spans="1:47">
      <c r="A92" s="1"/>
      <c r="B92" s="142"/>
      <c r="C92" s="143"/>
      <c r="D92" s="143"/>
      <c r="E92" s="143"/>
      <c r="F92" s="143"/>
      <c r="G92" s="143"/>
      <c r="H92" s="147"/>
      <c r="I92" s="201"/>
      <c r="J92" s="202"/>
      <c r="K92" s="202"/>
      <c r="L92" s="202"/>
      <c r="M92" s="202"/>
      <c r="N92" s="202"/>
      <c r="O92" s="202"/>
      <c r="P92" s="202"/>
      <c r="Q92" s="202"/>
      <c r="R92" s="202"/>
      <c r="S92" s="202"/>
      <c r="T92" s="202"/>
      <c r="U92" s="202"/>
      <c r="V92" s="202"/>
      <c r="W92" s="202"/>
      <c r="X92" s="202"/>
      <c r="Y92" s="202"/>
      <c r="Z92" s="202"/>
      <c r="AA92" s="202"/>
      <c r="AB92" s="202"/>
      <c r="AC92" s="202"/>
      <c r="AD92" s="202"/>
      <c r="AE92" s="202"/>
      <c r="AF92" s="202"/>
      <c r="AG92" s="202"/>
      <c r="AH92" s="202"/>
      <c r="AI92" s="202"/>
      <c r="AJ92" s="202"/>
      <c r="AK92" s="202"/>
      <c r="AL92" s="202"/>
      <c r="AM92" s="202"/>
      <c r="AN92" s="202"/>
      <c r="AO92" s="202"/>
      <c r="AP92" s="202"/>
      <c r="AQ92" s="202"/>
      <c r="AR92" s="203"/>
      <c r="AS92" s="1"/>
    </row>
    <row r="93" spans="1:47">
      <c r="A93" s="1"/>
      <c r="B93" s="142"/>
      <c r="C93" s="143"/>
      <c r="D93" s="143"/>
      <c r="E93" s="143"/>
      <c r="F93" s="143"/>
      <c r="G93" s="143"/>
      <c r="H93" s="147"/>
      <c r="I93" s="201"/>
      <c r="J93" s="202"/>
      <c r="K93" s="202"/>
      <c r="L93" s="202"/>
      <c r="M93" s="202"/>
      <c r="N93" s="202"/>
      <c r="O93" s="202"/>
      <c r="P93" s="202"/>
      <c r="Q93" s="202"/>
      <c r="R93" s="202"/>
      <c r="S93" s="202"/>
      <c r="T93" s="202"/>
      <c r="U93" s="202"/>
      <c r="V93" s="202"/>
      <c r="W93" s="202"/>
      <c r="X93" s="202"/>
      <c r="Y93" s="202"/>
      <c r="Z93" s="202"/>
      <c r="AA93" s="202"/>
      <c r="AB93" s="202"/>
      <c r="AC93" s="202"/>
      <c r="AD93" s="202"/>
      <c r="AE93" s="202"/>
      <c r="AF93" s="202"/>
      <c r="AG93" s="202"/>
      <c r="AH93" s="202"/>
      <c r="AI93" s="202"/>
      <c r="AJ93" s="202"/>
      <c r="AK93" s="202"/>
      <c r="AL93" s="202"/>
      <c r="AM93" s="202"/>
      <c r="AN93" s="202"/>
      <c r="AO93" s="202"/>
      <c r="AP93" s="202"/>
      <c r="AQ93" s="202"/>
      <c r="AR93" s="203"/>
      <c r="AS93" s="1"/>
    </row>
    <row r="94" spans="1:47">
      <c r="A94" s="1"/>
      <c r="B94" s="142"/>
      <c r="C94" s="143"/>
      <c r="D94" s="143"/>
      <c r="E94" s="143"/>
      <c r="F94" s="143"/>
      <c r="G94" s="143"/>
      <c r="H94" s="147"/>
      <c r="I94" s="201"/>
      <c r="J94" s="202"/>
      <c r="K94" s="202"/>
      <c r="L94" s="202"/>
      <c r="M94" s="202"/>
      <c r="N94" s="202"/>
      <c r="O94" s="202"/>
      <c r="P94" s="202"/>
      <c r="Q94" s="202"/>
      <c r="R94" s="202"/>
      <c r="S94" s="202"/>
      <c r="T94" s="202"/>
      <c r="U94" s="202"/>
      <c r="V94" s="202"/>
      <c r="W94" s="202"/>
      <c r="X94" s="202"/>
      <c r="Y94" s="202"/>
      <c r="Z94" s="202"/>
      <c r="AA94" s="202"/>
      <c r="AB94" s="202"/>
      <c r="AC94" s="202"/>
      <c r="AD94" s="202"/>
      <c r="AE94" s="202"/>
      <c r="AF94" s="202"/>
      <c r="AG94" s="202"/>
      <c r="AH94" s="202"/>
      <c r="AI94" s="202"/>
      <c r="AJ94" s="202"/>
      <c r="AK94" s="202"/>
      <c r="AL94" s="202"/>
      <c r="AM94" s="202"/>
      <c r="AN94" s="202"/>
      <c r="AO94" s="202"/>
      <c r="AP94" s="202"/>
      <c r="AQ94" s="202"/>
      <c r="AR94" s="203"/>
      <c r="AS94" s="1"/>
    </row>
    <row r="95" spans="1:47">
      <c r="A95" s="1"/>
      <c r="B95" s="142"/>
      <c r="C95" s="143"/>
      <c r="D95" s="143"/>
      <c r="E95" s="143"/>
      <c r="F95" s="143"/>
      <c r="G95" s="143"/>
      <c r="H95" s="147"/>
      <c r="I95" s="201"/>
      <c r="J95" s="202"/>
      <c r="K95" s="202"/>
      <c r="L95" s="202"/>
      <c r="M95" s="202"/>
      <c r="N95" s="202"/>
      <c r="O95" s="202"/>
      <c r="P95" s="202"/>
      <c r="Q95" s="202"/>
      <c r="R95" s="202"/>
      <c r="S95" s="202"/>
      <c r="T95" s="202"/>
      <c r="U95" s="202"/>
      <c r="V95" s="202"/>
      <c r="W95" s="202"/>
      <c r="X95" s="202"/>
      <c r="Y95" s="202"/>
      <c r="Z95" s="202"/>
      <c r="AA95" s="202"/>
      <c r="AB95" s="202"/>
      <c r="AC95" s="202"/>
      <c r="AD95" s="202"/>
      <c r="AE95" s="202"/>
      <c r="AF95" s="202"/>
      <c r="AG95" s="202"/>
      <c r="AH95" s="202"/>
      <c r="AI95" s="202"/>
      <c r="AJ95" s="202"/>
      <c r="AK95" s="202"/>
      <c r="AL95" s="202"/>
      <c r="AM95" s="202"/>
      <c r="AN95" s="202"/>
      <c r="AO95" s="202"/>
      <c r="AP95" s="202"/>
      <c r="AQ95" s="202"/>
      <c r="AR95" s="203"/>
      <c r="AS95" s="1"/>
    </row>
    <row r="96" spans="1:47">
      <c r="A96" s="1"/>
      <c r="B96" s="142"/>
      <c r="C96" s="143"/>
      <c r="D96" s="143"/>
      <c r="E96" s="143"/>
      <c r="F96" s="143"/>
      <c r="G96" s="143"/>
      <c r="H96" s="147"/>
      <c r="I96" s="201"/>
      <c r="J96" s="202"/>
      <c r="K96" s="202"/>
      <c r="L96" s="202"/>
      <c r="M96" s="202"/>
      <c r="N96" s="202"/>
      <c r="O96" s="202"/>
      <c r="P96" s="202"/>
      <c r="Q96" s="202"/>
      <c r="R96" s="202"/>
      <c r="S96" s="202"/>
      <c r="T96" s="202"/>
      <c r="U96" s="202"/>
      <c r="V96" s="202"/>
      <c r="W96" s="202"/>
      <c r="X96" s="202"/>
      <c r="Y96" s="202"/>
      <c r="Z96" s="202"/>
      <c r="AA96" s="202"/>
      <c r="AB96" s="202"/>
      <c r="AC96" s="202"/>
      <c r="AD96" s="202"/>
      <c r="AE96" s="202"/>
      <c r="AF96" s="202"/>
      <c r="AG96" s="202"/>
      <c r="AH96" s="202"/>
      <c r="AI96" s="202"/>
      <c r="AJ96" s="202"/>
      <c r="AK96" s="202"/>
      <c r="AL96" s="202"/>
      <c r="AM96" s="202"/>
      <c r="AN96" s="202"/>
      <c r="AO96" s="202"/>
      <c r="AP96" s="202"/>
      <c r="AQ96" s="202"/>
      <c r="AR96" s="203"/>
      <c r="AS96" s="1"/>
    </row>
    <row r="97" spans="1:49">
      <c r="A97" s="1"/>
      <c r="B97" s="142"/>
      <c r="C97" s="143"/>
      <c r="D97" s="143"/>
      <c r="E97" s="143"/>
      <c r="F97" s="143"/>
      <c r="G97" s="143"/>
      <c r="H97" s="147"/>
      <c r="I97" s="201"/>
      <c r="J97" s="202"/>
      <c r="K97" s="202"/>
      <c r="L97" s="202"/>
      <c r="M97" s="202"/>
      <c r="N97" s="202"/>
      <c r="O97" s="202"/>
      <c r="P97" s="202"/>
      <c r="Q97" s="202"/>
      <c r="R97" s="202"/>
      <c r="S97" s="202"/>
      <c r="T97" s="202"/>
      <c r="U97" s="202"/>
      <c r="V97" s="202"/>
      <c r="W97" s="202"/>
      <c r="X97" s="202"/>
      <c r="Y97" s="202"/>
      <c r="Z97" s="202"/>
      <c r="AA97" s="202"/>
      <c r="AB97" s="202"/>
      <c r="AC97" s="202"/>
      <c r="AD97" s="202"/>
      <c r="AE97" s="202"/>
      <c r="AF97" s="202"/>
      <c r="AG97" s="202"/>
      <c r="AH97" s="202"/>
      <c r="AI97" s="202"/>
      <c r="AJ97" s="202"/>
      <c r="AK97" s="202"/>
      <c r="AL97" s="202"/>
      <c r="AM97" s="202"/>
      <c r="AN97" s="202"/>
      <c r="AO97" s="202"/>
      <c r="AP97" s="202"/>
      <c r="AQ97" s="202"/>
      <c r="AR97" s="203"/>
      <c r="AS97" s="1"/>
      <c r="AW97" s="11"/>
    </row>
    <row r="98" spans="1:49" ht="18.600000000000001" thickBot="1">
      <c r="B98" s="148"/>
      <c r="C98" s="149"/>
      <c r="D98" s="149"/>
      <c r="E98" s="149"/>
      <c r="F98" s="149"/>
      <c r="G98" s="149"/>
      <c r="H98" s="150"/>
      <c r="I98" s="204"/>
      <c r="J98" s="205"/>
      <c r="K98" s="205"/>
      <c r="L98" s="205"/>
      <c r="M98" s="205"/>
      <c r="N98" s="205"/>
      <c r="O98" s="205"/>
      <c r="P98" s="205"/>
      <c r="Q98" s="205"/>
      <c r="R98" s="205"/>
      <c r="S98" s="205"/>
      <c r="T98" s="205"/>
      <c r="U98" s="205"/>
      <c r="V98" s="205"/>
      <c r="W98" s="205"/>
      <c r="X98" s="205"/>
      <c r="Y98" s="205"/>
      <c r="Z98" s="205"/>
      <c r="AA98" s="205"/>
      <c r="AB98" s="205"/>
      <c r="AC98" s="205"/>
      <c r="AD98" s="205"/>
      <c r="AE98" s="205"/>
      <c r="AF98" s="205"/>
      <c r="AG98" s="205"/>
      <c r="AH98" s="205"/>
      <c r="AI98" s="205"/>
      <c r="AJ98" s="205"/>
      <c r="AK98" s="205"/>
      <c r="AL98" s="205"/>
      <c r="AM98" s="205"/>
      <c r="AN98" s="205"/>
      <c r="AO98" s="205"/>
      <c r="AP98" s="205"/>
      <c r="AQ98" s="205"/>
      <c r="AR98" s="206"/>
    </row>
    <row r="99" spans="1:49" ht="25.8" thickTop="1" thickBot="1">
      <c r="B99" s="108"/>
      <c r="C99" s="108"/>
      <c r="D99" s="108"/>
      <c r="E99" s="108"/>
      <c r="F99" s="108"/>
      <c r="G99" s="108"/>
      <c r="H99" s="108"/>
      <c r="I99" s="110"/>
      <c r="J99" s="110"/>
      <c r="K99" s="110"/>
      <c r="L99" s="110"/>
      <c r="M99" s="110"/>
      <c r="N99" s="110"/>
      <c r="O99" s="110"/>
      <c r="P99" s="110"/>
      <c r="Q99" s="110"/>
      <c r="R99" s="110"/>
      <c r="S99" s="110"/>
      <c r="T99" s="110"/>
      <c r="U99" s="110"/>
      <c r="V99" s="110"/>
      <c r="W99" s="110"/>
      <c r="X99" s="110"/>
      <c r="Y99" s="110"/>
      <c r="Z99" s="110"/>
      <c r="AA99" s="110"/>
      <c r="AB99" s="110"/>
      <c r="AC99" s="110"/>
      <c r="AD99" s="110"/>
      <c r="AE99" s="110"/>
      <c r="AF99" s="110"/>
      <c r="AG99" s="110"/>
      <c r="AH99" s="110"/>
      <c r="AI99" s="110"/>
      <c r="AJ99" s="110"/>
      <c r="AK99" s="110"/>
      <c r="AL99" s="110"/>
      <c r="AM99" s="110"/>
      <c r="AN99" s="110"/>
      <c r="AO99" s="110"/>
      <c r="AP99" s="110"/>
      <c r="AQ99" s="111"/>
      <c r="AR99" s="111"/>
    </row>
    <row r="100" spans="1:49" ht="18" customHeight="1">
      <c r="B100" s="176" t="s">
        <v>1360</v>
      </c>
      <c r="C100" s="141"/>
      <c r="D100" s="141"/>
      <c r="E100" s="141"/>
      <c r="F100" s="141"/>
      <c r="G100" s="141"/>
      <c r="H100" s="141"/>
      <c r="I100" s="177"/>
      <c r="J100" s="178"/>
      <c r="K100" s="178"/>
      <c r="L100" s="178"/>
      <c r="M100" s="178"/>
      <c r="N100" s="178"/>
      <c r="O100" s="178"/>
      <c r="P100" s="178"/>
      <c r="Q100" s="178"/>
      <c r="R100" s="178"/>
      <c r="S100" s="178"/>
      <c r="T100" s="178"/>
      <c r="U100" s="178"/>
      <c r="V100" s="178"/>
      <c r="W100" s="178"/>
      <c r="X100" s="178"/>
      <c r="Y100" s="178"/>
      <c r="Z100" s="178"/>
      <c r="AA100" s="178"/>
      <c r="AB100" s="178"/>
      <c r="AC100" s="178"/>
      <c r="AD100" s="178"/>
      <c r="AE100" s="178"/>
      <c r="AF100" s="178"/>
      <c r="AG100" s="178"/>
      <c r="AH100" s="178"/>
      <c r="AI100" s="178"/>
      <c r="AJ100" s="178"/>
      <c r="AK100" s="178"/>
      <c r="AL100" s="178"/>
      <c r="AM100" s="178"/>
      <c r="AN100" s="178"/>
      <c r="AO100" s="178"/>
      <c r="AP100" s="178"/>
      <c r="AQ100" s="179"/>
      <c r="AR100" s="180"/>
    </row>
    <row r="101" spans="1:49" ht="18" customHeight="1">
      <c r="B101" s="142"/>
      <c r="C101" s="143"/>
      <c r="D101" s="143"/>
      <c r="E101" s="143"/>
      <c r="F101" s="143"/>
      <c r="G101" s="143"/>
      <c r="H101" s="143"/>
      <c r="I101" s="181"/>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c r="AI101" s="179"/>
      <c r="AJ101" s="179"/>
      <c r="AK101" s="179"/>
      <c r="AL101" s="179"/>
      <c r="AM101" s="179"/>
      <c r="AN101" s="179"/>
      <c r="AO101" s="179"/>
      <c r="AP101" s="179"/>
      <c r="AQ101" s="179"/>
      <c r="AR101" s="180"/>
    </row>
    <row r="102" spans="1:49" ht="18" customHeight="1">
      <c r="B102" s="142"/>
      <c r="C102" s="143"/>
      <c r="D102" s="143"/>
      <c r="E102" s="143"/>
      <c r="F102" s="143"/>
      <c r="G102" s="143"/>
      <c r="H102" s="143"/>
      <c r="I102" s="181"/>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79"/>
      <c r="AK102" s="179"/>
      <c r="AL102" s="179"/>
      <c r="AM102" s="179"/>
      <c r="AN102" s="179"/>
      <c r="AO102" s="179"/>
      <c r="AP102" s="179"/>
      <c r="AQ102" s="179"/>
      <c r="AR102" s="180"/>
    </row>
    <row r="103" spans="1:49" ht="18" customHeight="1">
      <c r="B103" s="142"/>
      <c r="C103" s="143"/>
      <c r="D103" s="143"/>
      <c r="E103" s="143"/>
      <c r="F103" s="143"/>
      <c r="G103" s="143"/>
      <c r="H103" s="143"/>
      <c r="I103" s="181"/>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c r="AK103" s="179"/>
      <c r="AL103" s="179"/>
      <c r="AM103" s="179"/>
      <c r="AN103" s="179"/>
      <c r="AO103" s="179"/>
      <c r="AP103" s="179"/>
      <c r="AQ103" s="179"/>
      <c r="AR103" s="180"/>
    </row>
    <row r="104" spans="1:49" ht="18" customHeight="1">
      <c r="B104" s="142"/>
      <c r="C104" s="143"/>
      <c r="D104" s="143"/>
      <c r="E104" s="143"/>
      <c r="F104" s="143"/>
      <c r="G104" s="143"/>
      <c r="H104" s="143"/>
      <c r="I104" s="181"/>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79"/>
      <c r="AN104" s="179"/>
      <c r="AO104" s="179"/>
      <c r="AP104" s="179"/>
      <c r="AQ104" s="179"/>
      <c r="AR104" s="180"/>
    </row>
    <row r="105" spans="1:49" ht="18" customHeight="1">
      <c r="B105" s="142"/>
      <c r="C105" s="143"/>
      <c r="D105" s="143"/>
      <c r="E105" s="143"/>
      <c r="F105" s="143"/>
      <c r="G105" s="143"/>
      <c r="H105" s="143"/>
      <c r="I105" s="181"/>
      <c r="J105" s="179"/>
      <c r="K105" s="179"/>
      <c r="L105" s="179"/>
      <c r="M105" s="179"/>
      <c r="N105" s="179"/>
      <c r="O105" s="179"/>
      <c r="P105" s="179"/>
      <c r="Q105" s="179"/>
      <c r="R105" s="179"/>
      <c r="S105" s="179"/>
      <c r="T105" s="179"/>
      <c r="U105" s="179"/>
      <c r="V105" s="179"/>
      <c r="W105" s="179"/>
      <c r="X105" s="179"/>
      <c r="Y105" s="179"/>
      <c r="Z105" s="179"/>
      <c r="AA105" s="179"/>
      <c r="AB105" s="179"/>
      <c r="AC105" s="179"/>
      <c r="AD105" s="179"/>
      <c r="AE105" s="179"/>
      <c r="AF105" s="179"/>
      <c r="AG105" s="179"/>
      <c r="AH105" s="179"/>
      <c r="AI105" s="179"/>
      <c r="AJ105" s="179"/>
      <c r="AK105" s="179"/>
      <c r="AL105" s="179"/>
      <c r="AM105" s="179"/>
      <c r="AN105" s="179"/>
      <c r="AO105" s="179"/>
      <c r="AP105" s="179"/>
      <c r="AQ105" s="179"/>
      <c r="AR105" s="180"/>
    </row>
    <row r="106" spans="1:49" ht="18" customHeight="1">
      <c r="B106" s="142"/>
      <c r="C106" s="143"/>
      <c r="D106" s="143"/>
      <c r="E106" s="143"/>
      <c r="F106" s="143"/>
      <c r="G106" s="143"/>
      <c r="H106" s="143"/>
      <c r="I106" s="181"/>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c r="AI106" s="179"/>
      <c r="AJ106" s="179"/>
      <c r="AK106" s="179"/>
      <c r="AL106" s="179"/>
      <c r="AM106" s="179"/>
      <c r="AN106" s="179"/>
      <c r="AO106" s="179"/>
      <c r="AP106" s="179"/>
      <c r="AQ106" s="179"/>
      <c r="AR106" s="180"/>
    </row>
    <row r="107" spans="1:49" ht="18" customHeight="1">
      <c r="B107" s="142"/>
      <c r="C107" s="143"/>
      <c r="D107" s="143"/>
      <c r="E107" s="143"/>
      <c r="F107" s="143"/>
      <c r="G107" s="143"/>
      <c r="H107" s="143"/>
      <c r="I107" s="181"/>
      <c r="J107" s="179"/>
      <c r="K107" s="179"/>
      <c r="L107" s="179"/>
      <c r="M107" s="179"/>
      <c r="N107" s="179"/>
      <c r="O107" s="179"/>
      <c r="P107" s="179"/>
      <c r="Q107" s="179"/>
      <c r="R107" s="179"/>
      <c r="S107" s="179"/>
      <c r="T107" s="179"/>
      <c r="U107" s="179"/>
      <c r="V107" s="179"/>
      <c r="W107" s="179"/>
      <c r="X107" s="179"/>
      <c r="Y107" s="179"/>
      <c r="Z107" s="179"/>
      <c r="AA107" s="179"/>
      <c r="AB107" s="179"/>
      <c r="AC107" s="179"/>
      <c r="AD107" s="179"/>
      <c r="AE107" s="179"/>
      <c r="AF107" s="179"/>
      <c r="AG107" s="179"/>
      <c r="AH107" s="179"/>
      <c r="AI107" s="179"/>
      <c r="AJ107" s="179"/>
      <c r="AK107" s="179"/>
      <c r="AL107" s="179"/>
      <c r="AM107" s="179"/>
      <c r="AN107" s="179"/>
      <c r="AO107" s="179"/>
      <c r="AP107" s="179"/>
      <c r="AQ107" s="179"/>
      <c r="AR107" s="180"/>
    </row>
    <row r="108" spans="1:49" ht="18" customHeight="1">
      <c r="B108" s="142"/>
      <c r="C108" s="143"/>
      <c r="D108" s="143"/>
      <c r="E108" s="143"/>
      <c r="F108" s="143"/>
      <c r="G108" s="143"/>
      <c r="H108" s="143"/>
      <c r="I108" s="181"/>
      <c r="J108" s="179"/>
      <c r="K108" s="179"/>
      <c r="L108" s="179"/>
      <c r="M108" s="179"/>
      <c r="N108" s="179"/>
      <c r="O108" s="179"/>
      <c r="P108" s="179"/>
      <c r="Q108" s="179"/>
      <c r="R108" s="179"/>
      <c r="S108" s="179"/>
      <c r="T108" s="179"/>
      <c r="U108" s="179"/>
      <c r="V108" s="179"/>
      <c r="W108" s="179"/>
      <c r="X108" s="179"/>
      <c r="Y108" s="179"/>
      <c r="Z108" s="179"/>
      <c r="AA108" s="179"/>
      <c r="AB108" s="179"/>
      <c r="AC108" s="179"/>
      <c r="AD108" s="179"/>
      <c r="AE108" s="179"/>
      <c r="AF108" s="179"/>
      <c r="AG108" s="179"/>
      <c r="AH108" s="179"/>
      <c r="AI108" s="179"/>
      <c r="AJ108" s="179"/>
      <c r="AK108" s="179"/>
      <c r="AL108" s="179"/>
      <c r="AM108" s="179"/>
      <c r="AN108" s="179"/>
      <c r="AO108" s="179"/>
      <c r="AP108" s="179"/>
      <c r="AQ108" s="179"/>
      <c r="AR108" s="180"/>
    </row>
    <row r="109" spans="1:49" ht="18" customHeight="1">
      <c r="B109" s="142"/>
      <c r="C109" s="143"/>
      <c r="D109" s="143"/>
      <c r="E109" s="143"/>
      <c r="F109" s="143"/>
      <c r="G109" s="143"/>
      <c r="H109" s="143"/>
      <c r="I109" s="181"/>
      <c r="J109" s="179"/>
      <c r="K109" s="179"/>
      <c r="L109" s="179"/>
      <c r="M109" s="179"/>
      <c r="N109" s="179"/>
      <c r="O109" s="179"/>
      <c r="P109" s="179"/>
      <c r="Q109" s="179"/>
      <c r="R109" s="179"/>
      <c r="S109" s="179"/>
      <c r="T109" s="179"/>
      <c r="U109" s="179"/>
      <c r="V109" s="179"/>
      <c r="W109" s="179"/>
      <c r="X109" s="179"/>
      <c r="Y109" s="179"/>
      <c r="Z109" s="179"/>
      <c r="AA109" s="179"/>
      <c r="AB109" s="179"/>
      <c r="AC109" s="179"/>
      <c r="AD109" s="179"/>
      <c r="AE109" s="179"/>
      <c r="AF109" s="179"/>
      <c r="AG109" s="179"/>
      <c r="AH109" s="179"/>
      <c r="AI109" s="179"/>
      <c r="AJ109" s="179"/>
      <c r="AK109" s="179"/>
      <c r="AL109" s="179"/>
      <c r="AM109" s="179"/>
      <c r="AN109" s="179"/>
      <c r="AO109" s="179"/>
      <c r="AP109" s="179"/>
      <c r="AQ109" s="179"/>
      <c r="AR109" s="180"/>
    </row>
    <row r="110" spans="1:49" ht="18" customHeight="1">
      <c r="B110" s="142"/>
      <c r="C110" s="143"/>
      <c r="D110" s="143"/>
      <c r="E110" s="143"/>
      <c r="F110" s="143"/>
      <c r="G110" s="143"/>
      <c r="H110" s="143"/>
      <c r="I110" s="181"/>
      <c r="J110" s="179"/>
      <c r="K110" s="179"/>
      <c r="L110" s="179"/>
      <c r="M110" s="179"/>
      <c r="N110" s="179"/>
      <c r="O110" s="179"/>
      <c r="P110" s="179"/>
      <c r="Q110" s="179"/>
      <c r="R110" s="179"/>
      <c r="S110" s="179"/>
      <c r="T110" s="179"/>
      <c r="U110" s="179"/>
      <c r="V110" s="179"/>
      <c r="W110" s="179"/>
      <c r="X110" s="179"/>
      <c r="Y110" s="179"/>
      <c r="Z110" s="179"/>
      <c r="AA110" s="179"/>
      <c r="AB110" s="179"/>
      <c r="AC110" s="179"/>
      <c r="AD110" s="179"/>
      <c r="AE110" s="179"/>
      <c r="AF110" s="179"/>
      <c r="AG110" s="179"/>
      <c r="AH110" s="179"/>
      <c r="AI110" s="179"/>
      <c r="AJ110" s="179"/>
      <c r="AK110" s="179"/>
      <c r="AL110" s="179"/>
      <c r="AM110" s="179"/>
      <c r="AN110" s="179"/>
      <c r="AO110" s="179"/>
      <c r="AP110" s="179"/>
      <c r="AQ110" s="179"/>
      <c r="AR110" s="180"/>
    </row>
    <row r="111" spans="1:49" ht="18" customHeight="1">
      <c r="B111" s="142"/>
      <c r="C111" s="143"/>
      <c r="D111" s="143"/>
      <c r="E111" s="143"/>
      <c r="F111" s="143"/>
      <c r="G111" s="143"/>
      <c r="H111" s="143"/>
      <c r="I111" s="181"/>
      <c r="J111" s="179"/>
      <c r="K111" s="179"/>
      <c r="L111" s="179"/>
      <c r="M111" s="179"/>
      <c r="N111" s="179"/>
      <c r="O111" s="179"/>
      <c r="P111" s="179"/>
      <c r="Q111" s="179"/>
      <c r="R111" s="179"/>
      <c r="S111" s="179"/>
      <c r="T111" s="179"/>
      <c r="U111" s="179"/>
      <c r="V111" s="179"/>
      <c r="W111" s="179"/>
      <c r="X111" s="179"/>
      <c r="Y111" s="179"/>
      <c r="Z111" s="179"/>
      <c r="AA111" s="179"/>
      <c r="AB111" s="179"/>
      <c r="AC111" s="179"/>
      <c r="AD111" s="179"/>
      <c r="AE111" s="179"/>
      <c r="AF111" s="179"/>
      <c r="AG111" s="179"/>
      <c r="AH111" s="179"/>
      <c r="AI111" s="179"/>
      <c r="AJ111" s="179"/>
      <c r="AK111" s="179"/>
      <c r="AL111" s="179"/>
      <c r="AM111" s="179"/>
      <c r="AN111" s="179"/>
      <c r="AO111" s="179"/>
      <c r="AP111" s="179"/>
      <c r="AQ111" s="179"/>
      <c r="AR111" s="180"/>
    </row>
    <row r="112" spans="1:49">
      <c r="B112" s="142"/>
      <c r="C112" s="143"/>
      <c r="D112" s="143"/>
      <c r="E112" s="143"/>
      <c r="F112" s="143"/>
      <c r="G112" s="143"/>
      <c r="H112" s="143"/>
      <c r="I112" s="181"/>
      <c r="J112" s="179"/>
      <c r="K112" s="179"/>
      <c r="L112" s="179"/>
      <c r="M112" s="179"/>
      <c r="N112" s="179"/>
      <c r="O112" s="179"/>
      <c r="P112" s="179"/>
      <c r="Q112" s="179"/>
      <c r="R112" s="179"/>
      <c r="S112" s="179"/>
      <c r="T112" s="179"/>
      <c r="U112" s="179"/>
      <c r="V112" s="179"/>
      <c r="W112" s="179"/>
      <c r="X112" s="179"/>
      <c r="Y112" s="179"/>
      <c r="Z112" s="179"/>
      <c r="AA112" s="179"/>
      <c r="AB112" s="179"/>
      <c r="AC112" s="179"/>
      <c r="AD112" s="179"/>
      <c r="AE112" s="179"/>
      <c r="AF112" s="179"/>
      <c r="AG112" s="179"/>
      <c r="AH112" s="179"/>
      <c r="AI112" s="179"/>
      <c r="AJ112" s="179"/>
      <c r="AK112" s="179"/>
      <c r="AL112" s="179"/>
      <c r="AM112" s="179"/>
      <c r="AN112" s="179"/>
      <c r="AO112" s="179"/>
      <c r="AP112" s="179"/>
      <c r="AQ112" s="179"/>
      <c r="AR112" s="180"/>
    </row>
    <row r="113" spans="2:44">
      <c r="B113" s="142"/>
      <c r="C113" s="143"/>
      <c r="D113" s="143"/>
      <c r="E113" s="143"/>
      <c r="F113" s="143"/>
      <c r="G113" s="143"/>
      <c r="H113" s="143"/>
      <c r="I113" s="181"/>
      <c r="J113" s="179"/>
      <c r="K113" s="179"/>
      <c r="L113" s="179"/>
      <c r="M113" s="179"/>
      <c r="N113" s="179"/>
      <c r="O113" s="179"/>
      <c r="P113" s="179"/>
      <c r="Q113" s="179"/>
      <c r="R113" s="179"/>
      <c r="S113" s="179"/>
      <c r="T113" s="179"/>
      <c r="U113" s="179"/>
      <c r="V113" s="179"/>
      <c r="W113" s="179"/>
      <c r="X113" s="179"/>
      <c r="Y113" s="179"/>
      <c r="Z113" s="179"/>
      <c r="AA113" s="179"/>
      <c r="AB113" s="179"/>
      <c r="AC113" s="179"/>
      <c r="AD113" s="179"/>
      <c r="AE113" s="179"/>
      <c r="AF113" s="179"/>
      <c r="AG113" s="179"/>
      <c r="AH113" s="179"/>
      <c r="AI113" s="179"/>
      <c r="AJ113" s="179"/>
      <c r="AK113" s="179"/>
      <c r="AL113" s="179"/>
      <c r="AM113" s="179"/>
      <c r="AN113" s="179"/>
      <c r="AO113" s="179"/>
      <c r="AP113" s="179"/>
      <c r="AQ113" s="179"/>
      <c r="AR113" s="180"/>
    </row>
    <row r="114" spans="2:44">
      <c r="B114" s="142"/>
      <c r="C114" s="143"/>
      <c r="D114" s="143"/>
      <c r="E114" s="143"/>
      <c r="F114" s="143"/>
      <c r="G114" s="143"/>
      <c r="H114" s="143"/>
      <c r="I114" s="181"/>
      <c r="J114" s="179"/>
      <c r="K114" s="179"/>
      <c r="L114" s="179"/>
      <c r="M114" s="179"/>
      <c r="N114" s="179"/>
      <c r="O114" s="179"/>
      <c r="P114" s="179"/>
      <c r="Q114" s="179"/>
      <c r="R114" s="179"/>
      <c r="S114" s="179"/>
      <c r="T114" s="179"/>
      <c r="U114" s="179"/>
      <c r="V114" s="179"/>
      <c r="W114" s="179"/>
      <c r="X114" s="179"/>
      <c r="Y114" s="179"/>
      <c r="Z114" s="179"/>
      <c r="AA114" s="179"/>
      <c r="AB114" s="179"/>
      <c r="AC114" s="179"/>
      <c r="AD114" s="179"/>
      <c r="AE114" s="179"/>
      <c r="AF114" s="179"/>
      <c r="AG114" s="179"/>
      <c r="AH114" s="179"/>
      <c r="AI114" s="179"/>
      <c r="AJ114" s="179"/>
      <c r="AK114" s="179"/>
      <c r="AL114" s="179"/>
      <c r="AM114" s="179"/>
      <c r="AN114" s="179"/>
      <c r="AO114" s="179"/>
      <c r="AP114" s="179"/>
      <c r="AQ114" s="179"/>
      <c r="AR114" s="180"/>
    </row>
    <row r="115" spans="2:44">
      <c r="B115" s="142"/>
      <c r="C115" s="143"/>
      <c r="D115" s="143"/>
      <c r="E115" s="143"/>
      <c r="F115" s="143"/>
      <c r="G115" s="143"/>
      <c r="H115" s="143"/>
      <c r="I115" s="181"/>
      <c r="J115" s="179"/>
      <c r="K115" s="179"/>
      <c r="L115" s="179"/>
      <c r="M115" s="179"/>
      <c r="N115" s="179"/>
      <c r="O115" s="179"/>
      <c r="P115" s="179"/>
      <c r="Q115" s="179"/>
      <c r="R115" s="179"/>
      <c r="S115" s="179"/>
      <c r="T115" s="179"/>
      <c r="U115" s="179"/>
      <c r="V115" s="179"/>
      <c r="W115" s="179"/>
      <c r="X115" s="179"/>
      <c r="Y115" s="179"/>
      <c r="Z115" s="179"/>
      <c r="AA115" s="179"/>
      <c r="AB115" s="179"/>
      <c r="AC115" s="179"/>
      <c r="AD115" s="179"/>
      <c r="AE115" s="179"/>
      <c r="AF115" s="179"/>
      <c r="AG115" s="179"/>
      <c r="AH115" s="179"/>
      <c r="AI115" s="179"/>
      <c r="AJ115" s="179"/>
      <c r="AK115" s="179"/>
      <c r="AL115" s="179"/>
      <c r="AM115" s="179"/>
      <c r="AN115" s="179"/>
      <c r="AO115" s="179"/>
      <c r="AP115" s="179"/>
      <c r="AQ115" s="179"/>
      <c r="AR115" s="180"/>
    </row>
    <row r="116" spans="2:44">
      <c r="B116" s="142"/>
      <c r="C116" s="143"/>
      <c r="D116" s="143"/>
      <c r="E116" s="143"/>
      <c r="F116" s="143"/>
      <c r="G116" s="143"/>
      <c r="H116" s="143"/>
      <c r="I116" s="181"/>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79"/>
      <c r="AM116" s="179"/>
      <c r="AN116" s="179"/>
      <c r="AO116" s="179"/>
      <c r="AP116" s="179"/>
      <c r="AQ116" s="179"/>
      <c r="AR116" s="180"/>
    </row>
    <row r="117" spans="2:44">
      <c r="B117" s="142"/>
      <c r="C117" s="143"/>
      <c r="D117" s="143"/>
      <c r="E117" s="143"/>
      <c r="F117" s="143"/>
      <c r="G117" s="143"/>
      <c r="H117" s="143"/>
      <c r="I117" s="181"/>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c r="AN117" s="179"/>
      <c r="AO117" s="179"/>
      <c r="AP117" s="179"/>
      <c r="AQ117" s="179"/>
      <c r="AR117" s="180"/>
    </row>
    <row r="118" spans="2:44">
      <c r="B118" s="142"/>
      <c r="C118" s="143"/>
      <c r="D118" s="143"/>
      <c r="E118" s="143"/>
      <c r="F118" s="143"/>
      <c r="G118" s="143"/>
      <c r="H118" s="143"/>
      <c r="I118" s="181"/>
      <c r="J118" s="179"/>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c r="AN118" s="179"/>
      <c r="AO118" s="179"/>
      <c r="AP118" s="179"/>
      <c r="AQ118" s="179"/>
      <c r="AR118" s="180"/>
    </row>
    <row r="119" spans="2:44">
      <c r="B119" s="142"/>
      <c r="C119" s="143"/>
      <c r="D119" s="143"/>
      <c r="E119" s="143"/>
      <c r="F119" s="143"/>
      <c r="G119" s="143"/>
      <c r="H119" s="143"/>
      <c r="I119" s="181"/>
      <c r="J119" s="179"/>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c r="AN119" s="179"/>
      <c r="AO119" s="179"/>
      <c r="AP119" s="179"/>
      <c r="AQ119" s="179"/>
      <c r="AR119" s="180"/>
    </row>
    <row r="120" spans="2:44">
      <c r="B120" s="142"/>
      <c r="C120" s="143"/>
      <c r="D120" s="143"/>
      <c r="E120" s="143"/>
      <c r="F120" s="143"/>
      <c r="G120" s="143"/>
      <c r="H120" s="143"/>
      <c r="I120" s="181"/>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79"/>
      <c r="AL120" s="179"/>
      <c r="AM120" s="179"/>
      <c r="AN120" s="179"/>
      <c r="AO120" s="179"/>
      <c r="AP120" s="179"/>
      <c r="AQ120" s="179"/>
      <c r="AR120" s="180"/>
    </row>
    <row r="121" spans="2:44">
      <c r="B121" s="142"/>
      <c r="C121" s="143"/>
      <c r="D121" s="143"/>
      <c r="E121" s="143"/>
      <c r="F121" s="143"/>
      <c r="G121" s="143"/>
      <c r="H121" s="143"/>
      <c r="I121" s="181"/>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c r="AN121" s="179"/>
      <c r="AO121" s="179"/>
      <c r="AP121" s="179"/>
      <c r="AQ121" s="179"/>
      <c r="AR121" s="180"/>
    </row>
    <row r="122" spans="2:44">
      <c r="B122" s="142"/>
      <c r="C122" s="143"/>
      <c r="D122" s="143"/>
      <c r="E122" s="143"/>
      <c r="F122" s="143"/>
      <c r="G122" s="143"/>
      <c r="H122" s="143"/>
      <c r="I122" s="181"/>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c r="AN122" s="179"/>
      <c r="AO122" s="179"/>
      <c r="AP122" s="179"/>
      <c r="AQ122" s="179"/>
      <c r="AR122" s="180"/>
    </row>
    <row r="123" spans="2:44">
      <c r="B123" s="142"/>
      <c r="C123" s="143"/>
      <c r="D123" s="143"/>
      <c r="E123" s="143"/>
      <c r="F123" s="143"/>
      <c r="G123" s="143"/>
      <c r="H123" s="143"/>
      <c r="I123" s="181"/>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c r="AN123" s="179"/>
      <c r="AO123" s="179"/>
      <c r="AP123" s="179"/>
      <c r="AQ123" s="179"/>
      <c r="AR123" s="180"/>
    </row>
    <row r="124" spans="2:44">
      <c r="B124" s="142"/>
      <c r="C124" s="143"/>
      <c r="D124" s="143"/>
      <c r="E124" s="143"/>
      <c r="F124" s="143"/>
      <c r="G124" s="143"/>
      <c r="H124" s="143"/>
      <c r="I124" s="181"/>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79"/>
      <c r="AR124" s="180"/>
    </row>
    <row r="125" spans="2:44" ht="18.600000000000001" thickBot="1">
      <c r="B125" s="144"/>
      <c r="C125" s="145"/>
      <c r="D125" s="145"/>
      <c r="E125" s="145"/>
      <c r="F125" s="145"/>
      <c r="G125" s="145"/>
      <c r="H125" s="145"/>
      <c r="I125" s="182"/>
      <c r="J125" s="183"/>
      <c r="K125" s="183"/>
      <c r="L125" s="183"/>
      <c r="M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183"/>
      <c r="AL125" s="183"/>
      <c r="AM125" s="183"/>
      <c r="AN125" s="183"/>
      <c r="AO125" s="183"/>
      <c r="AP125" s="183"/>
      <c r="AQ125" s="183"/>
      <c r="AR125" s="184"/>
    </row>
    <row r="126" spans="2:44" ht="28.8" thickBot="1">
      <c r="B126" s="113"/>
      <c r="C126" s="113"/>
      <c r="D126" s="113"/>
      <c r="E126" s="113"/>
      <c r="F126" s="113"/>
      <c r="G126" s="113"/>
      <c r="H126" s="113"/>
      <c r="I126" s="115"/>
      <c r="J126" s="115"/>
      <c r="K126" s="115"/>
      <c r="L126" s="115"/>
      <c r="M126" s="115"/>
      <c r="N126" s="115"/>
      <c r="O126" s="115"/>
      <c r="P126" s="115"/>
      <c r="Q126" s="115"/>
      <c r="R126" s="115"/>
      <c r="S126" s="115"/>
      <c r="T126" s="115"/>
      <c r="U126" s="115"/>
      <c r="V126" s="115"/>
      <c r="W126" s="115"/>
      <c r="X126" s="115"/>
      <c r="Y126" s="115"/>
      <c r="Z126" s="115"/>
      <c r="AA126" s="115"/>
      <c r="AB126" s="115"/>
      <c r="AC126" s="115"/>
      <c r="AD126" s="115"/>
      <c r="AE126" s="115"/>
      <c r="AF126" s="115"/>
      <c r="AG126" s="115"/>
      <c r="AH126" s="115"/>
      <c r="AI126" s="115"/>
      <c r="AJ126" s="115"/>
      <c r="AK126" s="115"/>
      <c r="AL126" s="115"/>
      <c r="AM126" s="115"/>
      <c r="AN126" s="115"/>
      <c r="AO126" s="115"/>
      <c r="AP126" s="115"/>
      <c r="AQ126" s="115"/>
      <c r="AR126" s="115"/>
    </row>
    <row r="127" spans="2:44" ht="28.8" thickTop="1">
      <c r="B127" s="161" t="s">
        <v>1363</v>
      </c>
      <c r="C127" s="162"/>
      <c r="D127" s="162"/>
      <c r="E127" s="162"/>
      <c r="F127" s="162"/>
      <c r="G127" s="163"/>
      <c r="H127" s="247"/>
      <c r="I127" s="248"/>
      <c r="J127" s="248"/>
      <c r="K127" s="248"/>
      <c r="L127" s="248"/>
      <c r="M127" s="248"/>
      <c r="N127" s="249"/>
      <c r="O127" s="115"/>
      <c r="P127" s="115"/>
      <c r="Q127" s="115"/>
      <c r="R127" s="115"/>
      <c r="S127" s="115"/>
      <c r="T127" s="115"/>
      <c r="U127" s="115"/>
      <c r="V127" s="115"/>
      <c r="W127" s="115"/>
      <c r="X127" s="115"/>
      <c r="Y127" s="115"/>
      <c r="Z127" s="115"/>
      <c r="AA127" s="115"/>
      <c r="AB127" s="115"/>
      <c r="AC127" s="115"/>
      <c r="AD127" s="115"/>
      <c r="AE127" s="115"/>
      <c r="AF127" s="115"/>
      <c r="AG127" s="115"/>
      <c r="AH127" s="115"/>
      <c r="AI127" s="115"/>
      <c r="AJ127" s="115"/>
      <c r="AK127" s="115"/>
      <c r="AL127" s="115"/>
      <c r="AM127" s="115"/>
      <c r="AN127" s="115"/>
      <c r="AO127" s="115"/>
      <c r="AP127" s="115"/>
      <c r="AQ127" s="115"/>
      <c r="AR127" s="115"/>
    </row>
    <row r="128" spans="2:44" ht="28.2">
      <c r="B128" s="164"/>
      <c r="C128" s="165"/>
      <c r="D128" s="165"/>
      <c r="E128" s="165"/>
      <c r="F128" s="165"/>
      <c r="G128" s="166"/>
      <c r="H128" s="210"/>
      <c r="I128" s="211"/>
      <c r="J128" s="211"/>
      <c r="K128" s="211"/>
      <c r="L128" s="211"/>
      <c r="M128" s="211"/>
      <c r="N128" s="250"/>
      <c r="O128" s="115"/>
      <c r="P128" s="115"/>
      <c r="Q128" s="115"/>
      <c r="R128" s="115"/>
      <c r="S128" s="115"/>
      <c r="T128" s="115"/>
      <c r="U128" s="115"/>
      <c r="V128" s="115"/>
      <c r="W128" s="115"/>
      <c r="X128" s="115"/>
      <c r="Y128" s="115"/>
      <c r="Z128" s="115"/>
      <c r="AA128" s="115"/>
      <c r="AB128" s="115"/>
      <c r="AC128" s="115"/>
      <c r="AD128" s="115"/>
      <c r="AE128" s="115"/>
      <c r="AF128" s="115"/>
      <c r="AG128" s="115"/>
      <c r="AH128" s="115"/>
      <c r="AI128" s="115"/>
      <c r="AJ128" s="115"/>
      <c r="AK128" s="115"/>
      <c r="AL128" s="115"/>
      <c r="AM128" s="115"/>
      <c r="AN128" s="115"/>
      <c r="AO128" s="115"/>
      <c r="AP128" s="115"/>
      <c r="AQ128" s="115"/>
      <c r="AR128" s="115"/>
    </row>
    <row r="129" spans="2:44" ht="18.600000000000001" thickBot="1">
      <c r="B129" s="167"/>
      <c r="C129" s="168"/>
      <c r="D129" s="168"/>
      <c r="E129" s="168"/>
      <c r="F129" s="168"/>
      <c r="G129" s="169"/>
      <c r="H129" s="251"/>
      <c r="I129" s="252"/>
      <c r="J129" s="252"/>
      <c r="K129" s="252"/>
      <c r="L129" s="252"/>
      <c r="M129" s="252"/>
      <c r="N129" s="253"/>
    </row>
    <row r="130" spans="2:44">
      <c r="B130" s="112"/>
      <c r="C130" s="112"/>
      <c r="D130" s="112"/>
      <c r="E130" s="112"/>
      <c r="F130" s="112"/>
      <c r="G130" s="112"/>
      <c r="H130" s="114"/>
      <c r="I130" s="114"/>
      <c r="J130" s="114"/>
      <c r="K130" s="114"/>
      <c r="L130" s="114"/>
      <c r="M130" s="114"/>
      <c r="N130" s="114"/>
    </row>
    <row r="131" spans="2:44">
      <c r="B131" s="373" t="s">
        <v>1364</v>
      </c>
      <c r="C131" s="373"/>
      <c r="D131" s="373"/>
      <c r="E131" s="373"/>
      <c r="F131" s="373"/>
      <c r="G131" s="373"/>
      <c r="H131" s="373"/>
      <c r="I131" s="373"/>
      <c r="J131" s="373"/>
      <c r="K131" s="373"/>
      <c r="L131" s="373"/>
      <c r="M131" s="373"/>
      <c r="N131" s="373"/>
      <c r="O131" s="373"/>
      <c r="P131" s="373"/>
      <c r="Q131" s="373"/>
      <c r="R131" s="373"/>
      <c r="S131" s="373"/>
      <c r="T131" s="373"/>
      <c r="U131" s="373"/>
      <c r="V131" s="373"/>
      <c r="W131" s="373"/>
      <c r="X131" s="373"/>
      <c r="Y131" s="373"/>
      <c r="Z131" s="373"/>
      <c r="AA131" s="373"/>
      <c r="AB131" s="373"/>
      <c r="AC131" s="373"/>
      <c r="AD131" s="373"/>
      <c r="AE131" s="373"/>
      <c r="AF131" s="373"/>
      <c r="AG131" s="373"/>
      <c r="AH131" s="373"/>
      <c r="AI131" s="373"/>
      <c r="AJ131" s="373"/>
      <c r="AK131" s="373"/>
      <c r="AL131" s="373"/>
      <c r="AM131" s="373"/>
      <c r="AN131" s="373"/>
      <c r="AO131" s="373"/>
      <c r="AP131" s="373"/>
      <c r="AQ131" s="373"/>
      <c r="AR131" s="373"/>
    </row>
  </sheetData>
  <mergeCells count="107">
    <mergeCell ref="B131:AR131"/>
    <mergeCell ref="B127:G129"/>
    <mergeCell ref="H127:N129"/>
    <mergeCell ref="AQ25:AR25"/>
    <mergeCell ref="AF25:AJ25"/>
    <mergeCell ref="AN26:AR26"/>
    <mergeCell ref="AN27:AR27"/>
    <mergeCell ref="B24:H24"/>
    <mergeCell ref="I24:X24"/>
    <mergeCell ref="B25:H25"/>
    <mergeCell ref="I25:X25"/>
    <mergeCell ref="Y25:AE25"/>
    <mergeCell ref="AK25:AL25"/>
    <mergeCell ref="B26:H27"/>
    <mergeCell ref="I26:N26"/>
    <mergeCell ref="O26:S26"/>
    <mergeCell ref="T26:X26"/>
    <mergeCell ref="Y26:AC26"/>
    <mergeCell ref="AI26:AM26"/>
    <mergeCell ref="I27:N27"/>
    <mergeCell ref="O27:S27"/>
    <mergeCell ref="T27:X27"/>
    <mergeCell ref="Y27:AC27"/>
    <mergeCell ref="AD27:AH27"/>
    <mergeCell ref="I18:O18"/>
    <mergeCell ref="P18:AR18"/>
    <mergeCell ref="I19:O19"/>
    <mergeCell ref="P19:AR19"/>
    <mergeCell ref="B21:H22"/>
    <mergeCell ref="I21:P21"/>
    <mergeCell ref="Q21:X21"/>
    <mergeCell ref="B15:H19"/>
    <mergeCell ref="I15:O15"/>
    <mergeCell ref="P15:AR15"/>
    <mergeCell ref="I16:O16"/>
    <mergeCell ref="I22:P22"/>
    <mergeCell ref="Q22:X22"/>
    <mergeCell ref="Y22:AF22"/>
    <mergeCell ref="AG22:AN22"/>
    <mergeCell ref="AO22:AR22"/>
    <mergeCell ref="A2:AR3"/>
    <mergeCell ref="AC4:AR4"/>
    <mergeCell ref="P16:AR16"/>
    <mergeCell ref="I17:O17"/>
    <mergeCell ref="P17:AR17"/>
    <mergeCell ref="B9:H9"/>
    <mergeCell ref="I9:AR9"/>
    <mergeCell ref="B10:H14"/>
    <mergeCell ref="I10:O10"/>
    <mergeCell ref="P10:AR10"/>
    <mergeCell ref="I11:O11"/>
    <mergeCell ref="P11:AR11"/>
    <mergeCell ref="I12:O12"/>
    <mergeCell ref="P12:AR12"/>
    <mergeCell ref="I13:O13"/>
    <mergeCell ref="P13:AR13"/>
    <mergeCell ref="B7:H7"/>
    <mergeCell ref="I7:AR7"/>
    <mergeCell ref="B8:H8"/>
    <mergeCell ref="I8:AR8"/>
    <mergeCell ref="I14:O14"/>
    <mergeCell ref="P14:AR14"/>
    <mergeCell ref="AI27:AM27"/>
    <mergeCell ref="AD26:AH26"/>
    <mergeCell ref="Y21:AF21"/>
    <mergeCell ref="AG21:AN21"/>
    <mergeCell ref="AO21:AR21"/>
    <mergeCell ref="B30:H32"/>
    <mergeCell ref="I30:AR32"/>
    <mergeCell ref="AM28:AR28"/>
    <mergeCell ref="I29:K29"/>
    <mergeCell ref="L29:O29"/>
    <mergeCell ref="P29:T29"/>
    <mergeCell ref="Y29:AC29"/>
    <mergeCell ref="AD29:AF29"/>
    <mergeCell ref="AG29:AI29"/>
    <mergeCell ref="AJ29:AL29"/>
    <mergeCell ref="AM29:AQ29"/>
    <mergeCell ref="B28:H29"/>
    <mergeCell ref="I28:O28"/>
    <mergeCell ref="P28:X28"/>
    <mergeCell ref="Y28:AF28"/>
    <mergeCell ref="AG28:AL28"/>
    <mergeCell ref="U29:X29"/>
    <mergeCell ref="B44:H69"/>
    <mergeCell ref="B70:H98"/>
    <mergeCell ref="B39:H43"/>
    <mergeCell ref="I39:R40"/>
    <mergeCell ref="S39:AB40"/>
    <mergeCell ref="B36:G38"/>
    <mergeCell ref="V36:AA36"/>
    <mergeCell ref="AB36:AF36"/>
    <mergeCell ref="B100:H125"/>
    <mergeCell ref="I100:AR125"/>
    <mergeCell ref="AC39:AH43"/>
    <mergeCell ref="AI39:AP43"/>
    <mergeCell ref="I74:AR98"/>
    <mergeCell ref="I41:R43"/>
    <mergeCell ref="S41:AB43"/>
    <mergeCell ref="I44:AR69"/>
    <mergeCell ref="I70:AR73"/>
    <mergeCell ref="AG36:AK36"/>
    <mergeCell ref="O36:U38"/>
    <mergeCell ref="V37:AA38"/>
    <mergeCell ref="AB37:AF38"/>
    <mergeCell ref="AG37:AK38"/>
    <mergeCell ref="H36:N38"/>
  </mergeCells>
  <phoneticPr fontId="1"/>
  <dataValidations count="2">
    <dataValidation type="list" allowBlank="1" showInputMessage="1" showErrorMessage="1" sqref="I22:AR22" xr:uid="{E03A1DBE-0A5A-4EA9-99DD-A41E6111C0E3}">
      <formula1>"〇,✕"</formula1>
    </dataValidation>
    <dataValidation type="list" allowBlank="1" showInputMessage="1" showErrorMessage="1" sqref="AI39:AP43 I41:AB43 H36 H127" xr:uid="{B2445682-A4A7-48B3-831A-60D658844A8F}">
      <formula1>"有,無"</formula1>
    </dataValidation>
  </dataValidations>
  <pageMargins left="0.7" right="0.7" top="0.75" bottom="0.75" header="0.3" footer="0.3"/>
  <pageSetup paperSize="9" orientation="portrait" horizontalDpi="360" verticalDpi="360" r:id="rId1"/>
  <extLst>
    <ext xmlns:x14="http://schemas.microsoft.com/office/spreadsheetml/2009/9/main" uri="{CCE6A557-97BC-4b89-ADB6-D9C93CAAB3DF}">
      <x14:dataValidations xmlns:xm="http://schemas.microsoft.com/office/excel/2006/main" count="1">
        <x14:dataValidation type="list" allowBlank="1" showInputMessage="1" showErrorMessage="1" xr:uid="{E8783326-F01E-46A7-957B-3E79440BED0C}">
          <x14:formula1>
            <xm:f>団体情報!$A$7:$A$75</xm:f>
          </x14:formula1>
          <xm:sqref>I8:AR8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E0E0D-BC54-422B-9718-233F89BCD174}">
  <dimension ref="A1:AS850"/>
  <sheetViews>
    <sheetView zoomScale="36" zoomScaleNormal="85" workbookViewId="0">
      <pane xSplit="1" topLeftCell="B1" activePane="topRight" state="frozen"/>
      <selection pane="topRight" activeCell="I23" sqref="I23"/>
    </sheetView>
  </sheetViews>
  <sheetFormatPr defaultColWidth="13.19921875" defaultRowHeight="18"/>
  <cols>
    <col min="1" max="1" width="32.5" style="27" customWidth="1"/>
    <col min="2" max="2" width="6.69921875" style="27" customWidth="1" collapsed="1"/>
    <col min="3" max="3" width="9.5" style="42" bestFit="1" customWidth="1"/>
    <col min="4" max="4" width="10.796875" style="42" customWidth="1"/>
    <col min="5" max="5" width="8.5" style="42" customWidth="1"/>
    <col min="6" max="6" width="11.69921875" style="42" customWidth="1"/>
    <col min="7" max="7" width="10" style="42" customWidth="1"/>
    <col min="8" max="8" width="6" style="27" customWidth="1"/>
    <col min="9" max="9" width="12.5" style="42" customWidth="1"/>
    <col min="10" max="10" width="30.296875" style="27" bestFit="1" customWidth="1"/>
    <col min="11" max="11" width="35.5" style="27" bestFit="1" customWidth="1"/>
    <col min="12" max="12" width="10.19921875" style="42" customWidth="1"/>
    <col min="13" max="13" width="7" style="42" customWidth="1"/>
    <col min="14" max="14" width="11.5" style="42" customWidth="1"/>
    <col min="15" max="16" width="5.5" style="27" customWidth="1"/>
    <col min="17" max="17" width="12" style="42" customWidth="1"/>
    <col min="18" max="18" width="7" style="42" customWidth="1"/>
    <col min="19" max="19" width="12.69921875" style="42" customWidth="1"/>
    <col min="20" max="21" width="5.5" style="27" customWidth="1"/>
    <col min="22" max="16384" width="13.19921875" style="27"/>
  </cols>
  <sheetData>
    <row r="1" spans="1:35" s="21" customFormat="1" ht="15" customHeight="1">
      <c r="A1" s="18" t="s">
        <v>38</v>
      </c>
      <c r="B1" s="18" t="s">
        <v>39</v>
      </c>
      <c r="C1" s="19" t="s">
        <v>40</v>
      </c>
      <c r="D1" s="19" t="s">
        <v>41</v>
      </c>
      <c r="E1" s="19" t="s">
        <v>42</v>
      </c>
      <c r="F1" s="19" t="s">
        <v>43</v>
      </c>
      <c r="G1" s="19" t="s">
        <v>44</v>
      </c>
      <c r="H1" s="18" t="s">
        <v>39</v>
      </c>
      <c r="I1" s="54" t="s">
        <v>1066</v>
      </c>
      <c r="J1" s="18" t="s">
        <v>1067</v>
      </c>
      <c r="K1" s="18" t="s">
        <v>1068</v>
      </c>
      <c r="L1" s="19" t="s">
        <v>48</v>
      </c>
      <c r="M1" s="19" t="s">
        <v>39</v>
      </c>
      <c r="N1" s="20" t="s">
        <v>45</v>
      </c>
      <c r="O1" s="18" t="s">
        <v>46</v>
      </c>
      <c r="P1" s="18" t="s">
        <v>47</v>
      </c>
      <c r="Q1" s="19" t="s">
        <v>49</v>
      </c>
      <c r="R1" s="19" t="s">
        <v>39</v>
      </c>
      <c r="S1" s="20" t="s">
        <v>45</v>
      </c>
      <c r="T1" s="18" t="s">
        <v>46</v>
      </c>
      <c r="U1" s="18" t="s">
        <v>47</v>
      </c>
    </row>
    <row r="2" spans="1:35" ht="15" customHeight="1">
      <c r="A2" s="117" t="s">
        <v>131</v>
      </c>
      <c r="B2" s="23" t="s">
        <v>132</v>
      </c>
      <c r="C2" s="24" t="s">
        <v>52</v>
      </c>
      <c r="D2" s="118" t="s">
        <v>1185</v>
      </c>
      <c r="E2" s="24" t="s">
        <v>53</v>
      </c>
      <c r="F2" s="24" t="s">
        <v>89</v>
      </c>
      <c r="G2" s="24" t="s">
        <v>133</v>
      </c>
      <c r="H2" s="23" t="s">
        <v>134</v>
      </c>
      <c r="I2" s="26" t="s">
        <v>135</v>
      </c>
      <c r="J2" s="23" t="s">
        <v>136</v>
      </c>
      <c r="K2" s="23" t="s">
        <v>137</v>
      </c>
      <c r="L2" s="44" t="s">
        <v>1258</v>
      </c>
      <c r="M2" s="24" t="s">
        <v>139</v>
      </c>
      <c r="N2" s="26" t="s">
        <v>140</v>
      </c>
      <c r="O2" s="23" t="s">
        <v>141</v>
      </c>
      <c r="P2" s="23" t="s">
        <v>142</v>
      </c>
      <c r="Q2" s="24" t="s">
        <v>143</v>
      </c>
      <c r="R2" s="24" t="s">
        <v>144</v>
      </c>
      <c r="S2" s="26" t="s">
        <v>145</v>
      </c>
      <c r="T2" s="23" t="s">
        <v>146</v>
      </c>
      <c r="U2" s="23" t="s">
        <v>147</v>
      </c>
      <c r="AB2" s="23"/>
      <c r="AC2" s="23"/>
      <c r="AD2" s="28"/>
      <c r="AH2" s="23"/>
      <c r="AI2" s="23"/>
    </row>
    <row r="3" spans="1:35" ht="15" customHeight="1">
      <c r="A3" s="117" t="s">
        <v>131</v>
      </c>
      <c r="B3" s="23" t="s">
        <v>132</v>
      </c>
      <c r="C3" s="24" t="s">
        <v>52</v>
      </c>
      <c r="D3" s="118" t="s">
        <v>1190</v>
      </c>
      <c r="E3" s="24" t="s">
        <v>53</v>
      </c>
      <c r="F3" s="24" t="s">
        <v>89</v>
      </c>
      <c r="G3" s="24" t="s">
        <v>133</v>
      </c>
      <c r="H3" s="23" t="s">
        <v>134</v>
      </c>
      <c r="I3" s="26" t="s">
        <v>135</v>
      </c>
      <c r="J3" s="23" t="s">
        <v>136</v>
      </c>
      <c r="K3" s="23" t="s">
        <v>137</v>
      </c>
      <c r="L3" s="24" t="s">
        <v>143</v>
      </c>
      <c r="M3" s="24" t="s">
        <v>144</v>
      </c>
      <c r="N3" s="26" t="s">
        <v>145</v>
      </c>
      <c r="O3" s="23" t="s">
        <v>146</v>
      </c>
      <c r="P3" s="23" t="s">
        <v>160</v>
      </c>
      <c r="Q3" s="24" t="s">
        <v>138</v>
      </c>
      <c r="R3" s="24" t="s">
        <v>139</v>
      </c>
      <c r="S3" s="26" t="s">
        <v>140</v>
      </c>
      <c r="T3" s="23" t="s">
        <v>141</v>
      </c>
      <c r="U3" s="23" t="s">
        <v>142</v>
      </c>
      <c r="AB3" s="23"/>
      <c r="AC3" s="23"/>
      <c r="AD3" s="28"/>
      <c r="AH3" s="23"/>
      <c r="AI3" s="23"/>
    </row>
    <row r="4" spans="1:35" ht="15" customHeight="1">
      <c r="A4" s="117" t="s">
        <v>131</v>
      </c>
      <c r="B4" s="23" t="s">
        <v>132</v>
      </c>
      <c r="C4" s="24" t="s">
        <v>52</v>
      </c>
      <c r="D4" s="119" t="s">
        <v>1270</v>
      </c>
      <c r="E4" s="24" t="s">
        <v>53</v>
      </c>
      <c r="F4" s="24" t="s">
        <v>89</v>
      </c>
      <c r="G4" s="24" t="s">
        <v>133</v>
      </c>
      <c r="H4" s="23" t="s">
        <v>134</v>
      </c>
      <c r="I4" s="26" t="s">
        <v>135</v>
      </c>
      <c r="J4" s="23" t="s">
        <v>136</v>
      </c>
      <c r="K4" s="23" t="s">
        <v>137</v>
      </c>
      <c r="L4" s="44" t="s">
        <v>1259</v>
      </c>
      <c r="M4" s="24" t="s">
        <v>144</v>
      </c>
      <c r="N4" s="26" t="s">
        <v>145</v>
      </c>
      <c r="O4" s="23" t="s">
        <v>146</v>
      </c>
      <c r="P4" s="23" t="s">
        <v>160</v>
      </c>
      <c r="Q4" s="24" t="s">
        <v>138</v>
      </c>
      <c r="R4" s="24" t="s">
        <v>139</v>
      </c>
      <c r="S4" s="26" t="s">
        <v>140</v>
      </c>
      <c r="T4" s="23" t="s">
        <v>141</v>
      </c>
      <c r="U4" s="23" t="s">
        <v>142</v>
      </c>
      <c r="AB4" s="23"/>
      <c r="AC4" s="23"/>
      <c r="AD4" s="28"/>
      <c r="AH4" s="23"/>
      <c r="AI4" s="23"/>
    </row>
    <row r="5" spans="1:35" ht="15" customHeight="1">
      <c r="A5" s="120" t="s">
        <v>1266</v>
      </c>
      <c r="B5" s="22" t="s">
        <v>543</v>
      </c>
      <c r="C5" s="24" t="s">
        <v>115</v>
      </c>
      <c r="D5" s="121" t="s">
        <v>1308</v>
      </c>
      <c r="E5" s="24" t="s">
        <v>101</v>
      </c>
      <c r="F5" s="24" t="s">
        <v>89</v>
      </c>
      <c r="G5" s="24" t="s">
        <v>544</v>
      </c>
      <c r="H5" s="23" t="s">
        <v>545</v>
      </c>
      <c r="I5" s="26" t="s">
        <v>546</v>
      </c>
      <c r="J5" s="23" t="s">
        <v>547</v>
      </c>
      <c r="K5" s="23" t="s">
        <v>548</v>
      </c>
      <c r="L5" s="24" t="s">
        <v>544</v>
      </c>
      <c r="M5" s="24" t="s">
        <v>545</v>
      </c>
      <c r="N5" s="26" t="s">
        <v>549</v>
      </c>
      <c r="O5" s="23" t="s">
        <v>547</v>
      </c>
      <c r="P5" s="23" t="s">
        <v>548</v>
      </c>
      <c r="Q5" s="24" t="s">
        <v>550</v>
      </c>
      <c r="R5" s="24" t="s">
        <v>551</v>
      </c>
      <c r="S5" s="26" t="s">
        <v>552</v>
      </c>
      <c r="T5" s="23" t="s">
        <v>547</v>
      </c>
      <c r="U5" s="23" t="s">
        <v>553</v>
      </c>
      <c r="AB5" s="23"/>
      <c r="AC5" s="23"/>
      <c r="AD5" s="23"/>
      <c r="AH5" s="23"/>
      <c r="AI5" s="23"/>
    </row>
    <row r="6" spans="1:35" ht="15" customHeight="1">
      <c r="A6" s="120" t="s">
        <v>1266</v>
      </c>
      <c r="B6" s="22" t="s">
        <v>1038</v>
      </c>
      <c r="C6" s="24" t="s">
        <v>52</v>
      </c>
      <c r="D6" s="43" t="s">
        <v>1314</v>
      </c>
      <c r="E6" s="43" t="s">
        <v>1330</v>
      </c>
      <c r="F6" s="24" t="s">
        <v>89</v>
      </c>
      <c r="G6" s="24" t="s">
        <v>544</v>
      </c>
      <c r="H6" s="23" t="s">
        <v>545</v>
      </c>
      <c r="I6" s="26" t="s">
        <v>549</v>
      </c>
      <c r="J6" s="23" t="s">
        <v>547</v>
      </c>
      <c r="K6" s="23" t="s">
        <v>548</v>
      </c>
      <c r="L6" s="24" t="s">
        <v>544</v>
      </c>
      <c r="M6" s="24" t="s">
        <v>545</v>
      </c>
      <c r="N6" s="26" t="s">
        <v>549</v>
      </c>
      <c r="O6" s="23" t="s">
        <v>547</v>
      </c>
      <c r="P6" s="23" t="s">
        <v>548</v>
      </c>
      <c r="Q6" s="24" t="s">
        <v>550</v>
      </c>
      <c r="R6" s="24" t="s">
        <v>551</v>
      </c>
      <c r="S6" s="26" t="s">
        <v>552</v>
      </c>
      <c r="T6" s="23" t="s">
        <v>547</v>
      </c>
      <c r="U6" s="32" t="s">
        <v>553</v>
      </c>
      <c r="AB6" s="23"/>
      <c r="AC6" s="23"/>
      <c r="AD6" s="28"/>
      <c r="AH6" s="23"/>
      <c r="AI6" s="23"/>
    </row>
    <row r="7" spans="1:35" ht="15" customHeight="1">
      <c r="A7" s="22" t="s">
        <v>50</v>
      </c>
      <c r="B7" s="23" t="s">
        <v>51</v>
      </c>
      <c r="C7" s="24" t="s">
        <v>52</v>
      </c>
      <c r="D7" s="122" t="s">
        <v>1236</v>
      </c>
      <c r="E7" s="25" t="s">
        <v>53</v>
      </c>
      <c r="F7" s="24" t="s">
        <v>54</v>
      </c>
      <c r="G7" s="24" t="s">
        <v>55</v>
      </c>
      <c r="H7" s="23" t="s">
        <v>56</v>
      </c>
      <c r="I7" s="26" t="s">
        <v>57</v>
      </c>
      <c r="J7" s="23" t="s">
        <v>58</v>
      </c>
      <c r="K7" s="23" t="s">
        <v>59</v>
      </c>
      <c r="L7" s="24" t="s">
        <v>60</v>
      </c>
      <c r="M7" s="24" t="s">
        <v>61</v>
      </c>
      <c r="N7" s="26" t="s">
        <v>62</v>
      </c>
      <c r="O7" s="23" t="s">
        <v>63</v>
      </c>
      <c r="P7" s="23" t="s">
        <v>64</v>
      </c>
      <c r="Q7" s="24" t="s">
        <v>65</v>
      </c>
      <c r="R7" s="24" t="s">
        <v>66</v>
      </c>
      <c r="S7" s="26" t="s">
        <v>67</v>
      </c>
      <c r="T7" s="23" t="s">
        <v>68</v>
      </c>
      <c r="U7" s="23" t="s">
        <v>69</v>
      </c>
      <c r="AB7" s="23"/>
      <c r="AC7" s="23"/>
      <c r="AD7" s="28"/>
      <c r="AH7" s="23"/>
      <c r="AI7" s="23"/>
    </row>
    <row r="8" spans="1:35" ht="15" customHeight="1">
      <c r="A8" s="22" t="s">
        <v>70</v>
      </c>
      <c r="B8" s="23" t="s">
        <v>71</v>
      </c>
      <c r="C8" s="24" t="s">
        <v>52</v>
      </c>
      <c r="D8" s="93" t="s">
        <v>1237</v>
      </c>
      <c r="E8" s="24" t="s">
        <v>53</v>
      </c>
      <c r="F8" s="24" t="s">
        <v>54</v>
      </c>
      <c r="G8" s="24" t="s">
        <v>72</v>
      </c>
      <c r="H8" s="23" t="s">
        <v>73</v>
      </c>
      <c r="I8" s="26" t="s">
        <v>74</v>
      </c>
      <c r="J8" s="23" t="s">
        <v>75</v>
      </c>
      <c r="K8" s="23" t="s">
        <v>76</v>
      </c>
      <c r="L8" s="24" t="s">
        <v>77</v>
      </c>
      <c r="M8" s="29" t="s">
        <v>78</v>
      </c>
      <c r="N8" s="24">
        <v>8078076393</v>
      </c>
      <c r="O8" s="23" t="s">
        <v>79</v>
      </c>
      <c r="P8" s="23" t="s">
        <v>80</v>
      </c>
      <c r="Q8" s="24" t="s">
        <v>81</v>
      </c>
      <c r="R8" s="24" t="s">
        <v>82</v>
      </c>
      <c r="S8" s="24">
        <v>8013371856</v>
      </c>
      <c r="T8" s="23" t="s">
        <v>83</v>
      </c>
      <c r="U8" s="23" t="s">
        <v>84</v>
      </c>
      <c r="AB8" s="23"/>
      <c r="AC8" s="23"/>
      <c r="AD8" s="28"/>
      <c r="AH8" s="23"/>
      <c r="AI8" s="23"/>
    </row>
    <row r="9" spans="1:35" ht="15" customHeight="1">
      <c r="A9" s="30" t="s">
        <v>85</v>
      </c>
      <c r="B9" s="22" t="s">
        <v>86</v>
      </c>
      <c r="C9" s="24" t="s">
        <v>87</v>
      </c>
      <c r="D9" s="118" t="s">
        <v>1180</v>
      </c>
      <c r="E9" s="24" t="s">
        <v>88</v>
      </c>
      <c r="F9" s="24" t="s">
        <v>89</v>
      </c>
      <c r="G9" s="44" t="s">
        <v>1365</v>
      </c>
      <c r="H9" s="23" t="s">
        <v>90</v>
      </c>
      <c r="I9" s="24" t="s">
        <v>91</v>
      </c>
      <c r="J9" s="23" t="s">
        <v>92</v>
      </c>
      <c r="K9" s="23" t="s">
        <v>93</v>
      </c>
      <c r="L9" s="44" t="s">
        <v>1365</v>
      </c>
      <c r="M9" s="24" t="s">
        <v>90</v>
      </c>
      <c r="N9" s="24" t="s">
        <v>91</v>
      </c>
      <c r="O9" s="23" t="s">
        <v>94</v>
      </c>
      <c r="P9" s="23" t="s">
        <v>93</v>
      </c>
      <c r="Q9" s="44" t="s">
        <v>1366</v>
      </c>
      <c r="R9" s="24" t="s">
        <v>95</v>
      </c>
      <c r="S9" s="24" t="s">
        <v>96</v>
      </c>
      <c r="T9" s="23" t="s">
        <v>97</v>
      </c>
      <c r="U9" s="23" t="s">
        <v>98</v>
      </c>
      <c r="AB9" s="23"/>
      <c r="AC9" s="23"/>
      <c r="AD9" s="28"/>
      <c r="AH9" s="23"/>
      <c r="AI9" s="23"/>
    </row>
    <row r="10" spans="1:35" ht="15" customHeight="1">
      <c r="A10" s="23" t="s">
        <v>99</v>
      </c>
      <c r="B10" s="31" t="s">
        <v>100</v>
      </c>
      <c r="C10" s="24" t="s">
        <v>87</v>
      </c>
      <c r="D10" s="118" t="s">
        <v>1180</v>
      </c>
      <c r="E10" s="24" t="s">
        <v>101</v>
      </c>
      <c r="F10" s="24" t="s">
        <v>102</v>
      </c>
      <c r="G10" s="24" t="s">
        <v>103</v>
      </c>
      <c r="H10" s="23" t="s">
        <v>104</v>
      </c>
      <c r="I10" s="26" t="s">
        <v>105</v>
      </c>
      <c r="J10" s="23" t="s">
        <v>106</v>
      </c>
      <c r="K10" s="23" t="s">
        <v>107</v>
      </c>
      <c r="L10" s="24" t="s">
        <v>103</v>
      </c>
      <c r="M10" s="24" t="s">
        <v>104</v>
      </c>
      <c r="N10" s="26" t="s">
        <v>105</v>
      </c>
      <c r="O10" s="23" t="s">
        <v>106</v>
      </c>
      <c r="P10" s="23" t="s">
        <v>107</v>
      </c>
      <c r="Q10" s="24" t="s">
        <v>108</v>
      </c>
      <c r="R10" s="24" t="s">
        <v>109</v>
      </c>
      <c r="S10" s="26" t="s">
        <v>110</v>
      </c>
      <c r="T10" s="23" t="s">
        <v>111</v>
      </c>
      <c r="U10" s="23" t="s">
        <v>112</v>
      </c>
      <c r="AB10" s="23"/>
      <c r="AC10" s="23"/>
      <c r="AD10" s="28"/>
      <c r="AH10" s="23"/>
      <c r="AI10" s="23"/>
    </row>
    <row r="11" spans="1:35" ht="15" customHeight="1">
      <c r="A11" s="23" t="s">
        <v>113</v>
      </c>
      <c r="B11" s="23" t="s">
        <v>114</v>
      </c>
      <c r="C11" s="24" t="s">
        <v>115</v>
      </c>
      <c r="D11" s="118" t="s">
        <v>1183</v>
      </c>
      <c r="E11" s="24" t="s">
        <v>88</v>
      </c>
      <c r="F11" s="24" t="s">
        <v>102</v>
      </c>
      <c r="G11" s="24" t="s">
        <v>116</v>
      </c>
      <c r="H11" s="23" t="s">
        <v>117</v>
      </c>
      <c r="I11" s="24" t="s">
        <v>118</v>
      </c>
      <c r="J11" s="23" t="s">
        <v>119</v>
      </c>
      <c r="K11" s="23" t="s">
        <v>120</v>
      </c>
      <c r="L11" s="24" t="s">
        <v>121</v>
      </c>
      <c r="M11" s="24" t="s">
        <v>122</v>
      </c>
      <c r="N11" s="24" t="s">
        <v>123</v>
      </c>
      <c r="O11" s="23" t="s">
        <v>124</v>
      </c>
      <c r="P11" s="23" t="s">
        <v>125</v>
      </c>
      <c r="Q11" s="24" t="s">
        <v>126</v>
      </c>
      <c r="R11" s="24" t="s">
        <v>127</v>
      </c>
      <c r="S11" s="24" t="s">
        <v>128</v>
      </c>
      <c r="T11" s="23" t="s">
        <v>129</v>
      </c>
      <c r="U11" s="23" t="s">
        <v>130</v>
      </c>
      <c r="AB11" s="23"/>
      <c r="AC11" s="23"/>
      <c r="AD11" s="28"/>
      <c r="AH11" s="23"/>
      <c r="AI11" s="23"/>
    </row>
    <row r="12" spans="1:35" ht="15" customHeight="1">
      <c r="A12" s="30" t="s">
        <v>148</v>
      </c>
      <c r="B12" s="23" t="s">
        <v>149</v>
      </c>
      <c r="C12" s="24" t="s">
        <v>87</v>
      </c>
      <c r="D12" s="118" t="s">
        <v>1257</v>
      </c>
      <c r="E12" s="24" t="s">
        <v>53</v>
      </c>
      <c r="F12" s="24" t="s">
        <v>89</v>
      </c>
      <c r="G12" s="24" t="s">
        <v>150</v>
      </c>
      <c r="H12" s="23" t="s">
        <v>151</v>
      </c>
      <c r="I12" s="26" t="s">
        <v>152</v>
      </c>
      <c r="J12" s="23" t="s">
        <v>153</v>
      </c>
      <c r="K12" s="23" t="s">
        <v>154</v>
      </c>
      <c r="L12" s="24" t="s">
        <v>155</v>
      </c>
      <c r="M12" s="24" t="s">
        <v>156</v>
      </c>
      <c r="N12" s="26" t="s">
        <v>157</v>
      </c>
      <c r="O12" s="23" t="s">
        <v>158</v>
      </c>
      <c r="P12" s="23" t="s">
        <v>159</v>
      </c>
      <c r="Q12" s="24" t="s">
        <v>150</v>
      </c>
      <c r="R12" s="24" t="s">
        <v>151</v>
      </c>
      <c r="S12" s="26" t="s">
        <v>152</v>
      </c>
      <c r="T12" s="23" t="s">
        <v>153</v>
      </c>
      <c r="U12" s="32" t="s">
        <v>154</v>
      </c>
      <c r="AB12" s="23"/>
      <c r="AC12" s="23"/>
      <c r="AD12" s="28"/>
      <c r="AH12" s="23"/>
      <c r="AI12" s="23"/>
    </row>
    <row r="13" spans="1:35" ht="15" customHeight="1">
      <c r="A13" s="22" t="s">
        <v>161</v>
      </c>
      <c r="B13" s="23" t="s">
        <v>162</v>
      </c>
      <c r="C13" s="24" t="s">
        <v>52</v>
      </c>
      <c r="D13" s="119" t="s">
        <v>1271</v>
      </c>
      <c r="E13" s="24" t="s">
        <v>53</v>
      </c>
      <c r="F13" s="24" t="s">
        <v>54</v>
      </c>
      <c r="G13" s="24" t="s">
        <v>163</v>
      </c>
      <c r="H13" s="23" t="s">
        <v>164</v>
      </c>
      <c r="I13" s="24" t="s">
        <v>165</v>
      </c>
      <c r="J13" s="23" t="s">
        <v>166</v>
      </c>
      <c r="K13" s="23" t="s">
        <v>167</v>
      </c>
      <c r="L13" s="24" t="s">
        <v>168</v>
      </c>
      <c r="M13" s="24" t="s">
        <v>169</v>
      </c>
      <c r="N13" s="24" t="s">
        <v>170</v>
      </c>
      <c r="O13" s="23" t="s">
        <v>171</v>
      </c>
      <c r="P13" s="23" t="s">
        <v>172</v>
      </c>
      <c r="Q13" s="24" t="s">
        <v>173</v>
      </c>
      <c r="R13" s="24" t="s">
        <v>174</v>
      </c>
      <c r="S13" s="24" t="s">
        <v>175</v>
      </c>
      <c r="T13" s="23" t="s">
        <v>176</v>
      </c>
      <c r="U13" s="32" t="s">
        <v>177</v>
      </c>
      <c r="AB13" s="23"/>
      <c r="AC13" s="23"/>
      <c r="AD13" s="28"/>
      <c r="AH13" s="23"/>
      <c r="AI13" s="23"/>
    </row>
    <row r="14" spans="1:35" ht="15" customHeight="1">
      <c r="A14" s="22" t="s">
        <v>178</v>
      </c>
      <c r="B14" s="23" t="s">
        <v>179</v>
      </c>
      <c r="C14" s="24" t="s">
        <v>52</v>
      </c>
      <c r="D14" s="118" t="s">
        <v>1201</v>
      </c>
      <c r="E14" s="24" t="s">
        <v>53</v>
      </c>
      <c r="F14" s="24" t="s">
        <v>54</v>
      </c>
      <c r="G14" s="24" t="s">
        <v>180</v>
      </c>
      <c r="H14" s="23" t="s">
        <v>181</v>
      </c>
      <c r="I14" s="44" t="s">
        <v>1065</v>
      </c>
      <c r="J14" s="23" t="s">
        <v>183</v>
      </c>
      <c r="K14" s="23" t="s">
        <v>182</v>
      </c>
      <c r="L14" s="24" t="s">
        <v>184</v>
      </c>
      <c r="M14" s="24" t="s">
        <v>185</v>
      </c>
      <c r="N14" s="24" t="s">
        <v>182</v>
      </c>
      <c r="O14" s="23" t="s">
        <v>186</v>
      </c>
      <c r="P14" s="23" t="s">
        <v>182</v>
      </c>
      <c r="Q14" s="24" t="s">
        <v>187</v>
      </c>
      <c r="R14" s="24" t="s">
        <v>188</v>
      </c>
      <c r="S14" s="24" t="s">
        <v>182</v>
      </c>
      <c r="T14" s="23" t="s">
        <v>189</v>
      </c>
      <c r="U14" s="32" t="s">
        <v>182</v>
      </c>
      <c r="AB14" s="23"/>
      <c r="AC14" s="23"/>
      <c r="AD14" s="28"/>
      <c r="AH14" s="23"/>
      <c r="AI14" s="23"/>
    </row>
    <row r="15" spans="1:35" ht="15" customHeight="1">
      <c r="A15" s="22" t="s">
        <v>190</v>
      </c>
      <c r="B15" s="22" t="s">
        <v>190</v>
      </c>
      <c r="C15" s="24" t="s">
        <v>52</v>
      </c>
      <c r="D15" s="118" t="s">
        <v>1202</v>
      </c>
      <c r="E15" s="25" t="s">
        <v>53</v>
      </c>
      <c r="F15" s="24" t="s">
        <v>89</v>
      </c>
      <c r="G15" s="24" t="s">
        <v>191</v>
      </c>
      <c r="H15" s="23" t="s">
        <v>192</v>
      </c>
      <c r="I15" s="26" t="s">
        <v>193</v>
      </c>
      <c r="J15" s="33" t="s">
        <v>194</v>
      </c>
      <c r="K15" s="23" t="s">
        <v>195</v>
      </c>
      <c r="L15" s="24" t="s">
        <v>196</v>
      </c>
      <c r="M15" s="24" t="s">
        <v>197</v>
      </c>
      <c r="N15" s="26" t="s">
        <v>198</v>
      </c>
      <c r="O15" s="33" t="s">
        <v>199</v>
      </c>
      <c r="P15" s="23" t="s">
        <v>200</v>
      </c>
      <c r="Q15" s="24" t="s">
        <v>201</v>
      </c>
      <c r="R15" s="24" t="s">
        <v>202</v>
      </c>
      <c r="S15" s="26" t="s">
        <v>203</v>
      </c>
      <c r="T15" s="23" t="s">
        <v>204</v>
      </c>
      <c r="U15" s="32" t="s">
        <v>205</v>
      </c>
      <c r="AB15" s="23"/>
      <c r="AC15" s="23"/>
      <c r="AD15" s="28"/>
      <c r="AH15" s="23"/>
      <c r="AI15" s="23"/>
    </row>
    <row r="16" spans="1:35" ht="15" customHeight="1">
      <c r="A16" s="22" t="s">
        <v>206</v>
      </c>
      <c r="B16" s="22" t="s">
        <v>207</v>
      </c>
      <c r="C16" s="24" t="s">
        <v>52</v>
      </c>
      <c r="D16" s="118" t="s">
        <v>1203</v>
      </c>
      <c r="E16" s="24" t="s">
        <v>53</v>
      </c>
      <c r="F16" s="24" t="s">
        <v>54</v>
      </c>
      <c r="G16" s="24" t="s">
        <v>208</v>
      </c>
      <c r="H16" s="23" t="s">
        <v>209</v>
      </c>
      <c r="I16" s="26" t="s">
        <v>210</v>
      </c>
      <c r="J16" s="23" t="s">
        <v>211</v>
      </c>
      <c r="K16" s="23" t="s">
        <v>212</v>
      </c>
      <c r="L16" s="24" t="s">
        <v>213</v>
      </c>
      <c r="M16" s="24" t="s">
        <v>214</v>
      </c>
      <c r="N16" s="26" t="s">
        <v>215</v>
      </c>
      <c r="O16" s="23" t="s">
        <v>216</v>
      </c>
      <c r="P16" s="23" t="s">
        <v>217</v>
      </c>
      <c r="Q16" s="24" t="s">
        <v>218</v>
      </c>
      <c r="R16" s="24" t="s">
        <v>219</v>
      </c>
      <c r="S16" s="26" t="s">
        <v>220</v>
      </c>
      <c r="T16" s="23" t="s">
        <v>221</v>
      </c>
      <c r="U16" s="32" t="s">
        <v>222</v>
      </c>
      <c r="AB16" s="23"/>
      <c r="AC16" s="23"/>
      <c r="AD16" s="28"/>
      <c r="AH16" s="23"/>
      <c r="AI16" s="23"/>
    </row>
    <row r="17" spans="1:35" ht="15" customHeight="1">
      <c r="A17" s="22" t="s">
        <v>223</v>
      </c>
      <c r="B17" s="22" t="s">
        <v>224</v>
      </c>
      <c r="C17" s="24" t="s">
        <v>52</v>
      </c>
      <c r="D17" s="118" t="s">
        <v>1247</v>
      </c>
      <c r="E17" s="24" t="s">
        <v>53</v>
      </c>
      <c r="F17" s="24" t="s">
        <v>54</v>
      </c>
      <c r="G17" s="24" t="s">
        <v>225</v>
      </c>
      <c r="H17" s="23" t="s">
        <v>226</v>
      </c>
      <c r="I17" s="26" t="s">
        <v>227</v>
      </c>
      <c r="J17" s="23" t="s">
        <v>228</v>
      </c>
      <c r="K17" s="23" t="s">
        <v>229</v>
      </c>
      <c r="L17" s="24" t="s">
        <v>225</v>
      </c>
      <c r="M17" s="24" t="s">
        <v>226</v>
      </c>
      <c r="N17" s="26" t="s">
        <v>227</v>
      </c>
      <c r="O17" s="23" t="s">
        <v>228</v>
      </c>
      <c r="P17" s="23" t="s">
        <v>229</v>
      </c>
      <c r="Q17" s="24" t="s">
        <v>230</v>
      </c>
      <c r="R17" s="24" t="s">
        <v>231</v>
      </c>
      <c r="S17" s="26" t="s">
        <v>232</v>
      </c>
      <c r="T17" s="23" t="s">
        <v>233</v>
      </c>
      <c r="U17" s="32" t="s">
        <v>234</v>
      </c>
      <c r="AB17" s="23"/>
      <c r="AC17" s="33"/>
      <c r="AD17" s="28"/>
      <c r="AH17" s="23"/>
      <c r="AI17" s="23"/>
    </row>
    <row r="18" spans="1:35" ht="15" customHeight="1">
      <c r="A18" s="22" t="s">
        <v>235</v>
      </c>
      <c r="B18" s="22" t="s">
        <v>236</v>
      </c>
      <c r="C18" s="24" t="s">
        <v>52</v>
      </c>
      <c r="D18" s="118" t="s">
        <v>1205</v>
      </c>
      <c r="E18" s="25" t="s">
        <v>53</v>
      </c>
      <c r="F18" s="24" t="s">
        <v>102</v>
      </c>
      <c r="G18" s="24" t="s">
        <v>237</v>
      </c>
      <c r="H18" s="23" t="s">
        <v>238</v>
      </c>
      <c r="I18" s="26" t="s">
        <v>239</v>
      </c>
      <c r="J18" s="23" t="s">
        <v>240</v>
      </c>
      <c r="K18" s="23" t="s">
        <v>241</v>
      </c>
      <c r="L18" s="24" t="s">
        <v>237</v>
      </c>
      <c r="M18" s="24" t="s">
        <v>238</v>
      </c>
      <c r="N18" s="26" t="s">
        <v>239</v>
      </c>
      <c r="O18" s="23" t="s">
        <v>240</v>
      </c>
      <c r="P18" s="23" t="s">
        <v>241</v>
      </c>
      <c r="Q18" s="24" t="s">
        <v>242</v>
      </c>
      <c r="R18" s="24" t="s">
        <v>243</v>
      </c>
      <c r="S18" s="26" t="s">
        <v>244</v>
      </c>
      <c r="T18" s="23" t="s">
        <v>245</v>
      </c>
      <c r="U18" s="32" t="s">
        <v>246</v>
      </c>
      <c r="AB18" s="23"/>
      <c r="AC18" s="23"/>
      <c r="AD18" s="28"/>
      <c r="AH18" s="23"/>
      <c r="AI18" s="23"/>
    </row>
    <row r="19" spans="1:35" ht="15" customHeight="1">
      <c r="A19" s="22" t="s">
        <v>247</v>
      </c>
      <c r="B19" s="22" t="s">
        <v>247</v>
      </c>
      <c r="C19" s="24" t="s">
        <v>52</v>
      </c>
      <c r="D19" s="118" t="s">
        <v>1210</v>
      </c>
      <c r="E19" s="25" t="s">
        <v>53</v>
      </c>
      <c r="F19" s="24" t="s">
        <v>54</v>
      </c>
      <c r="G19" s="24" t="s">
        <v>248</v>
      </c>
      <c r="H19" s="23" t="s">
        <v>249</v>
      </c>
      <c r="I19" s="34" t="s">
        <v>250</v>
      </c>
      <c r="J19" s="23" t="s">
        <v>251</v>
      </c>
      <c r="K19" s="23" t="s">
        <v>252</v>
      </c>
      <c r="L19" s="24" t="s">
        <v>253</v>
      </c>
      <c r="M19" s="44" t="s">
        <v>1069</v>
      </c>
      <c r="N19" s="26" t="s">
        <v>254</v>
      </c>
      <c r="O19" s="33" t="s">
        <v>255</v>
      </c>
      <c r="P19" s="33" t="s">
        <v>256</v>
      </c>
      <c r="Q19" s="24" t="s">
        <v>257</v>
      </c>
      <c r="R19" s="24" t="s">
        <v>258</v>
      </c>
      <c r="S19" s="26" t="s">
        <v>259</v>
      </c>
      <c r="T19" s="33" t="s">
        <v>260</v>
      </c>
      <c r="U19" s="32" t="s">
        <v>261</v>
      </c>
      <c r="AB19" s="23"/>
      <c r="AC19" s="23"/>
      <c r="AD19" s="28"/>
      <c r="AH19" s="23"/>
      <c r="AI19" s="23"/>
    </row>
    <row r="20" spans="1:35" ht="15" customHeight="1">
      <c r="A20" s="22" t="s">
        <v>262</v>
      </c>
      <c r="B20" s="23" t="s">
        <v>263</v>
      </c>
      <c r="C20" s="24" t="s">
        <v>52</v>
      </c>
      <c r="D20" s="118" t="s">
        <v>1248</v>
      </c>
      <c r="E20" s="24" t="s">
        <v>53</v>
      </c>
      <c r="F20" s="24" t="s">
        <v>54</v>
      </c>
      <c r="G20" s="24" t="s">
        <v>264</v>
      </c>
      <c r="H20" s="23" t="s">
        <v>265</v>
      </c>
      <c r="I20" s="26" t="s">
        <v>266</v>
      </c>
      <c r="J20" s="23" t="s">
        <v>267</v>
      </c>
      <c r="K20" s="23" t="s">
        <v>268</v>
      </c>
      <c r="L20" s="24" t="s">
        <v>269</v>
      </c>
      <c r="M20" s="24" t="s">
        <v>270</v>
      </c>
      <c r="N20" s="26" t="s">
        <v>271</v>
      </c>
      <c r="O20" s="23" t="s">
        <v>272</v>
      </c>
      <c r="P20" s="23" t="s">
        <v>273</v>
      </c>
      <c r="Q20" s="24" t="s">
        <v>274</v>
      </c>
      <c r="R20" s="24" t="s">
        <v>275</v>
      </c>
      <c r="S20" s="26" t="s">
        <v>276</v>
      </c>
      <c r="T20" s="23" t="s">
        <v>277</v>
      </c>
      <c r="U20" s="32" t="s">
        <v>278</v>
      </c>
      <c r="AB20" s="23"/>
      <c r="AC20" s="23"/>
      <c r="AD20" s="28"/>
      <c r="AH20" s="23"/>
      <c r="AI20" s="23"/>
    </row>
    <row r="21" spans="1:35" ht="15" customHeight="1">
      <c r="A21" s="22" t="s">
        <v>279</v>
      </c>
      <c r="B21" s="23" t="s">
        <v>280</v>
      </c>
      <c r="C21" s="24" t="s">
        <v>52</v>
      </c>
      <c r="D21" s="118" t="s">
        <v>1249</v>
      </c>
      <c r="E21" s="25" t="s">
        <v>53</v>
      </c>
      <c r="F21" s="24" t="s">
        <v>54</v>
      </c>
      <c r="G21" s="24" t="s">
        <v>281</v>
      </c>
      <c r="H21" s="23" t="s">
        <v>282</v>
      </c>
      <c r="I21" s="26" t="s">
        <v>283</v>
      </c>
      <c r="J21" s="23" t="s">
        <v>284</v>
      </c>
      <c r="K21" s="23" t="s">
        <v>285</v>
      </c>
      <c r="L21" s="24" t="s">
        <v>286</v>
      </c>
      <c r="M21" s="24" t="s">
        <v>287</v>
      </c>
      <c r="N21" s="26" t="s">
        <v>288</v>
      </c>
      <c r="O21" s="23" t="s">
        <v>289</v>
      </c>
      <c r="P21" s="23" t="s">
        <v>290</v>
      </c>
      <c r="Q21" s="24" t="s">
        <v>281</v>
      </c>
      <c r="R21" s="24" t="s">
        <v>282</v>
      </c>
      <c r="S21" s="26" t="s">
        <v>283</v>
      </c>
      <c r="T21" s="23" t="s">
        <v>284</v>
      </c>
      <c r="U21" s="23" t="s">
        <v>285</v>
      </c>
      <c r="AB21" s="23"/>
      <c r="AC21" s="23"/>
      <c r="AD21" s="23"/>
      <c r="AH21" s="23"/>
      <c r="AI21" s="23"/>
    </row>
    <row r="22" spans="1:35" ht="15" customHeight="1">
      <c r="A22" s="22" t="s">
        <v>291</v>
      </c>
      <c r="B22" s="23" t="s">
        <v>292</v>
      </c>
      <c r="C22" s="24" t="s">
        <v>52</v>
      </c>
      <c r="D22" s="118" t="s">
        <v>1250</v>
      </c>
      <c r="E22" s="24" t="s">
        <v>53</v>
      </c>
      <c r="F22" s="24" t="s">
        <v>54</v>
      </c>
      <c r="G22" s="24" t="s">
        <v>293</v>
      </c>
      <c r="H22" s="23" t="s">
        <v>294</v>
      </c>
      <c r="I22" s="26" t="s">
        <v>295</v>
      </c>
      <c r="J22" s="23" t="s">
        <v>296</v>
      </c>
      <c r="K22" s="23" t="s">
        <v>297</v>
      </c>
      <c r="L22" s="24" t="s">
        <v>293</v>
      </c>
      <c r="M22" s="24" t="s">
        <v>294</v>
      </c>
      <c r="N22" s="26" t="s">
        <v>295</v>
      </c>
      <c r="O22" s="23" t="s">
        <v>296</v>
      </c>
      <c r="P22" s="33" t="s">
        <v>297</v>
      </c>
      <c r="Q22" s="24" t="s">
        <v>298</v>
      </c>
      <c r="R22" s="24" t="s">
        <v>299</v>
      </c>
      <c r="S22" s="26" t="s">
        <v>300</v>
      </c>
      <c r="T22" s="23" t="s">
        <v>301</v>
      </c>
      <c r="U22" s="23" t="s">
        <v>302</v>
      </c>
      <c r="AB22" s="23"/>
      <c r="AC22" s="23"/>
      <c r="AD22" s="28"/>
      <c r="AH22" s="23"/>
      <c r="AI22" s="23"/>
    </row>
    <row r="23" spans="1:35" ht="15" customHeight="1">
      <c r="A23" s="22" t="s">
        <v>303</v>
      </c>
      <c r="B23" s="23" t="s">
        <v>304</v>
      </c>
      <c r="C23" s="24" t="s">
        <v>52</v>
      </c>
      <c r="D23" s="118" t="s">
        <v>1267</v>
      </c>
      <c r="E23" s="24" t="s">
        <v>53</v>
      </c>
      <c r="F23" s="24" t="s">
        <v>54</v>
      </c>
      <c r="G23" s="24" t="s">
        <v>305</v>
      </c>
      <c r="H23" s="23" t="s">
        <v>306</v>
      </c>
      <c r="I23" s="26" t="s">
        <v>307</v>
      </c>
      <c r="J23" s="23" t="s">
        <v>308</v>
      </c>
      <c r="K23" s="23" t="s">
        <v>309</v>
      </c>
      <c r="L23" s="24" t="s">
        <v>310</v>
      </c>
      <c r="M23" s="24" t="s">
        <v>311</v>
      </c>
      <c r="N23" s="26" t="s">
        <v>312</v>
      </c>
      <c r="O23" s="23" t="s">
        <v>313</v>
      </c>
      <c r="P23" s="23" t="s">
        <v>314</v>
      </c>
      <c r="Q23" s="24" t="s">
        <v>315</v>
      </c>
      <c r="R23" s="24" t="s">
        <v>316</v>
      </c>
      <c r="S23" s="26" t="s">
        <v>317</v>
      </c>
      <c r="T23" s="23" t="s">
        <v>318</v>
      </c>
      <c r="U23" s="23" t="s">
        <v>319</v>
      </c>
      <c r="AB23" s="23"/>
      <c r="AC23" s="23"/>
      <c r="AD23" s="28"/>
      <c r="AH23" s="23"/>
      <c r="AI23" s="23"/>
    </row>
    <row r="24" spans="1:35" ht="15" customHeight="1">
      <c r="A24" s="23" t="s">
        <v>320</v>
      </c>
      <c r="B24" s="23" t="s">
        <v>321</v>
      </c>
      <c r="C24" s="24" t="s">
        <v>52</v>
      </c>
      <c r="D24" s="123" t="s">
        <v>1367</v>
      </c>
      <c r="E24" s="24" t="s">
        <v>53</v>
      </c>
      <c r="F24" s="24" t="s">
        <v>54</v>
      </c>
      <c r="G24" s="24" t="s">
        <v>322</v>
      </c>
      <c r="H24" s="23" t="s">
        <v>323</v>
      </c>
      <c r="I24" s="24" t="s">
        <v>324</v>
      </c>
      <c r="J24" s="23" t="s">
        <v>325</v>
      </c>
      <c r="K24" s="23" t="s">
        <v>326</v>
      </c>
      <c r="L24" s="24" t="s">
        <v>327</v>
      </c>
      <c r="M24" s="24" t="s">
        <v>328</v>
      </c>
      <c r="N24" s="24" t="s">
        <v>329</v>
      </c>
      <c r="O24" s="23" t="s">
        <v>330</v>
      </c>
      <c r="P24" s="23" t="s">
        <v>331</v>
      </c>
      <c r="Q24" s="44" t="s">
        <v>1368</v>
      </c>
      <c r="R24" s="24" t="s">
        <v>332</v>
      </c>
      <c r="S24" s="26" t="s">
        <v>333</v>
      </c>
      <c r="T24" s="23" t="s">
        <v>334</v>
      </c>
      <c r="U24" s="23" t="s">
        <v>335</v>
      </c>
      <c r="AB24" s="23"/>
      <c r="AC24" s="23"/>
      <c r="AD24" s="28"/>
      <c r="AH24" s="23"/>
      <c r="AI24" s="23"/>
    </row>
    <row r="25" spans="1:35" ht="15" customHeight="1">
      <c r="A25" s="22" t="s">
        <v>1369</v>
      </c>
      <c r="B25" s="23" t="s">
        <v>336</v>
      </c>
      <c r="C25" s="24" t="s">
        <v>52</v>
      </c>
      <c r="D25" s="118" t="s">
        <v>1251</v>
      </c>
      <c r="E25" s="24" t="s">
        <v>53</v>
      </c>
      <c r="F25" s="24" t="s">
        <v>102</v>
      </c>
      <c r="G25" s="24" t="s">
        <v>337</v>
      </c>
      <c r="H25" s="23" t="s">
        <v>338</v>
      </c>
      <c r="I25" s="26" t="s">
        <v>339</v>
      </c>
      <c r="J25" s="23" t="s">
        <v>340</v>
      </c>
      <c r="K25" s="23" t="s">
        <v>341</v>
      </c>
      <c r="L25" s="44" t="s">
        <v>1370</v>
      </c>
      <c r="M25" s="24" t="s">
        <v>342</v>
      </c>
      <c r="N25" s="26" t="s">
        <v>343</v>
      </c>
      <c r="O25" s="23" t="s">
        <v>344</v>
      </c>
      <c r="P25" s="23" t="s">
        <v>345</v>
      </c>
      <c r="Q25" s="24" t="s">
        <v>346</v>
      </c>
      <c r="R25" s="24" t="s">
        <v>347</v>
      </c>
      <c r="S25" s="26" t="s">
        <v>348</v>
      </c>
      <c r="T25" s="23" t="s">
        <v>349</v>
      </c>
      <c r="U25" s="23" t="s">
        <v>350</v>
      </c>
      <c r="AB25" s="23"/>
      <c r="AC25" s="23"/>
      <c r="AD25" s="28"/>
      <c r="AH25" s="23"/>
      <c r="AI25" s="23"/>
    </row>
    <row r="26" spans="1:35" ht="15" customHeight="1">
      <c r="A26" s="22" t="s">
        <v>351</v>
      </c>
      <c r="B26" s="23" t="s">
        <v>352</v>
      </c>
      <c r="C26" s="24" t="s">
        <v>52</v>
      </c>
      <c r="D26" s="118" t="s">
        <v>1268</v>
      </c>
      <c r="E26" s="25" t="s">
        <v>53</v>
      </c>
      <c r="F26" s="24" t="s">
        <v>54</v>
      </c>
      <c r="G26" s="24" t="s">
        <v>353</v>
      </c>
      <c r="H26" s="23" t="s">
        <v>354</v>
      </c>
      <c r="I26" s="26" t="s">
        <v>355</v>
      </c>
      <c r="J26" s="23" t="s">
        <v>356</v>
      </c>
      <c r="K26" s="33" t="s">
        <v>357</v>
      </c>
      <c r="L26" s="24" t="s">
        <v>353</v>
      </c>
      <c r="M26" s="24" t="s">
        <v>354</v>
      </c>
      <c r="N26" s="26" t="s">
        <v>355</v>
      </c>
      <c r="O26" s="33" t="s">
        <v>356</v>
      </c>
      <c r="P26" s="23" t="s">
        <v>357</v>
      </c>
      <c r="Q26" s="24" t="s">
        <v>358</v>
      </c>
      <c r="R26" s="24" t="s">
        <v>359</v>
      </c>
      <c r="S26" s="26" t="s">
        <v>360</v>
      </c>
      <c r="T26" s="33" t="s">
        <v>361</v>
      </c>
      <c r="U26" s="32" t="s">
        <v>362</v>
      </c>
      <c r="AB26" s="23"/>
      <c r="AC26" s="23"/>
      <c r="AD26" s="28"/>
      <c r="AH26" s="23"/>
      <c r="AI26" s="23"/>
    </row>
    <row r="27" spans="1:35" ht="15" customHeight="1">
      <c r="A27" s="35" t="s">
        <v>363</v>
      </c>
      <c r="B27" s="33" t="s">
        <v>364</v>
      </c>
      <c r="C27" s="24" t="s">
        <v>52</v>
      </c>
      <c r="D27" s="124" t="s">
        <v>1269</v>
      </c>
      <c r="E27" s="24" t="s">
        <v>53</v>
      </c>
      <c r="F27" s="24" t="s">
        <v>54</v>
      </c>
      <c r="G27" s="24" t="s">
        <v>365</v>
      </c>
      <c r="H27" s="23" t="s">
        <v>366</v>
      </c>
      <c r="I27" s="34" t="s">
        <v>367</v>
      </c>
      <c r="J27" s="33" t="s">
        <v>368</v>
      </c>
      <c r="K27" s="23" t="s">
        <v>369</v>
      </c>
      <c r="L27" s="24" t="s">
        <v>370</v>
      </c>
      <c r="M27" s="24" t="s">
        <v>371</v>
      </c>
      <c r="N27" s="26" t="s">
        <v>372</v>
      </c>
      <c r="O27" s="33" t="s">
        <v>373</v>
      </c>
      <c r="P27" s="23" t="s">
        <v>374</v>
      </c>
      <c r="Q27" s="24" t="s">
        <v>375</v>
      </c>
      <c r="R27" s="37" t="s">
        <v>376</v>
      </c>
      <c r="S27" s="24" t="s">
        <v>377</v>
      </c>
      <c r="T27" s="33" t="s">
        <v>378</v>
      </c>
      <c r="U27" s="32" t="s">
        <v>379</v>
      </c>
      <c r="AB27" s="23"/>
      <c r="AC27" s="23"/>
      <c r="AD27" s="28"/>
      <c r="AH27" s="23"/>
      <c r="AI27" s="23"/>
    </row>
    <row r="28" spans="1:35" ht="15" customHeight="1">
      <c r="A28" s="22" t="s">
        <v>380</v>
      </c>
      <c r="B28" s="23" t="s">
        <v>381</v>
      </c>
      <c r="C28" s="24" t="s">
        <v>52</v>
      </c>
      <c r="D28" s="118" t="s">
        <v>1252</v>
      </c>
      <c r="E28" s="25" t="s">
        <v>53</v>
      </c>
      <c r="F28" s="24" t="s">
        <v>54</v>
      </c>
      <c r="G28" s="24" t="s">
        <v>382</v>
      </c>
      <c r="H28" s="23" t="s">
        <v>383</v>
      </c>
      <c r="I28" s="24" t="s">
        <v>384</v>
      </c>
      <c r="J28" s="23" t="s">
        <v>385</v>
      </c>
      <c r="K28" s="23" t="s">
        <v>386</v>
      </c>
      <c r="L28" s="24" t="s">
        <v>387</v>
      </c>
      <c r="M28" s="24" t="s">
        <v>388</v>
      </c>
      <c r="N28" s="26" t="s">
        <v>389</v>
      </c>
      <c r="O28" s="23" t="s">
        <v>390</v>
      </c>
      <c r="P28" s="23" t="s">
        <v>391</v>
      </c>
      <c r="Q28" s="24" t="s">
        <v>392</v>
      </c>
      <c r="R28" s="24" t="s">
        <v>393</v>
      </c>
      <c r="S28" s="26" t="s">
        <v>394</v>
      </c>
      <c r="T28" s="23" t="s">
        <v>395</v>
      </c>
      <c r="U28" s="32" t="s">
        <v>396</v>
      </c>
      <c r="AB28" s="23"/>
      <c r="AC28" s="23"/>
      <c r="AD28" s="28"/>
      <c r="AH28" s="23"/>
      <c r="AI28" s="23"/>
    </row>
    <row r="29" spans="1:35" ht="15" customHeight="1">
      <c r="A29" s="30" t="s">
        <v>397</v>
      </c>
      <c r="B29" s="23" t="s">
        <v>398</v>
      </c>
      <c r="C29" s="24" t="s">
        <v>52</v>
      </c>
      <c r="D29" s="118" t="s">
        <v>1253</v>
      </c>
      <c r="E29" s="25" t="s">
        <v>53</v>
      </c>
      <c r="F29" s="24" t="s">
        <v>54</v>
      </c>
      <c r="G29" s="24" t="s">
        <v>399</v>
      </c>
      <c r="H29" s="23" t="s">
        <v>400</v>
      </c>
      <c r="I29" s="26" t="s">
        <v>401</v>
      </c>
      <c r="J29" s="23" t="s">
        <v>402</v>
      </c>
      <c r="K29" s="23" t="s">
        <v>403</v>
      </c>
      <c r="L29" s="24" t="s">
        <v>404</v>
      </c>
      <c r="M29" s="24" t="s">
        <v>405</v>
      </c>
      <c r="N29" s="26" t="s">
        <v>406</v>
      </c>
      <c r="O29" s="23" t="s">
        <v>407</v>
      </c>
      <c r="P29" s="23" t="s">
        <v>408</v>
      </c>
      <c r="Q29" s="24" t="s">
        <v>409</v>
      </c>
      <c r="R29" s="24" t="s">
        <v>410</v>
      </c>
      <c r="S29" s="26" t="s">
        <v>411</v>
      </c>
      <c r="T29" s="23" t="s">
        <v>412</v>
      </c>
      <c r="U29" s="32" t="s">
        <v>413</v>
      </c>
      <c r="AB29" s="23"/>
      <c r="AC29" s="23"/>
      <c r="AD29" s="28"/>
      <c r="AH29" s="23"/>
      <c r="AI29" s="23"/>
    </row>
    <row r="30" spans="1:35" ht="15" customHeight="1">
      <c r="A30" s="23" t="s">
        <v>414</v>
      </c>
      <c r="B30" s="23" t="s">
        <v>415</v>
      </c>
      <c r="C30" s="24" t="s">
        <v>52</v>
      </c>
      <c r="D30" s="118" t="s">
        <v>1254</v>
      </c>
      <c r="E30" s="25" t="s">
        <v>53</v>
      </c>
      <c r="F30" s="24" t="s">
        <v>102</v>
      </c>
      <c r="G30" s="24" t="s">
        <v>416</v>
      </c>
      <c r="H30" s="23" t="s">
        <v>417</v>
      </c>
      <c r="I30" s="24" t="s">
        <v>418</v>
      </c>
      <c r="J30" s="23" t="s">
        <v>419</v>
      </c>
      <c r="K30" s="23" t="s">
        <v>420</v>
      </c>
      <c r="L30" s="44" t="s">
        <v>1371</v>
      </c>
      <c r="M30" s="24" t="s">
        <v>421</v>
      </c>
      <c r="N30" s="24" t="s">
        <v>422</v>
      </c>
      <c r="O30" s="23" t="s">
        <v>423</v>
      </c>
      <c r="P30" s="23" t="s">
        <v>423</v>
      </c>
      <c r="Q30" s="44" t="s">
        <v>1372</v>
      </c>
      <c r="R30" s="24" t="s">
        <v>424</v>
      </c>
      <c r="S30" s="24" t="s">
        <v>425</v>
      </c>
      <c r="T30" s="23" t="s">
        <v>426</v>
      </c>
      <c r="U30" s="23" t="s">
        <v>426</v>
      </c>
      <c r="AD30" s="38"/>
      <c r="AE30" s="38"/>
      <c r="AF30" s="41"/>
      <c r="AG30" s="38"/>
      <c r="AH30" s="38"/>
      <c r="AI30" s="38"/>
    </row>
    <row r="31" spans="1:35" ht="15" customHeight="1">
      <c r="A31" s="22" t="s">
        <v>427</v>
      </c>
      <c r="B31" s="23" t="s">
        <v>428</v>
      </c>
      <c r="C31" s="24" t="s">
        <v>52</v>
      </c>
      <c r="D31" s="118" t="s">
        <v>1255</v>
      </c>
      <c r="E31" s="25" t="s">
        <v>53</v>
      </c>
      <c r="F31" s="24" t="s">
        <v>54</v>
      </c>
      <c r="G31" s="24" t="s">
        <v>429</v>
      </c>
      <c r="H31" s="23" t="s">
        <v>430</v>
      </c>
      <c r="I31" s="26" t="s">
        <v>431</v>
      </c>
      <c r="J31" s="23" t="s">
        <v>432</v>
      </c>
      <c r="K31" s="23" t="s">
        <v>433</v>
      </c>
      <c r="L31" s="24" t="s">
        <v>429</v>
      </c>
      <c r="M31" s="24" t="s">
        <v>430</v>
      </c>
      <c r="N31" s="26" t="s">
        <v>431</v>
      </c>
      <c r="O31" s="23" t="s">
        <v>432</v>
      </c>
      <c r="P31" s="23" t="s">
        <v>434</v>
      </c>
      <c r="Q31" s="24" t="s">
        <v>435</v>
      </c>
      <c r="R31" s="24" t="s">
        <v>436</v>
      </c>
      <c r="S31" s="26" t="s">
        <v>437</v>
      </c>
      <c r="T31" s="23" t="s">
        <v>438</v>
      </c>
      <c r="U31" s="23" t="s">
        <v>439</v>
      </c>
    </row>
    <row r="32" spans="1:35" ht="15" customHeight="1">
      <c r="A32" s="38" t="s">
        <v>1373</v>
      </c>
      <c r="B32" s="101" t="s">
        <v>440</v>
      </c>
      <c r="C32" s="24" t="s">
        <v>52</v>
      </c>
      <c r="D32" s="39" t="s">
        <v>1296</v>
      </c>
      <c r="E32" s="39" t="s">
        <v>441</v>
      </c>
      <c r="F32" s="24" t="s">
        <v>54</v>
      </c>
      <c r="G32" s="40" t="s">
        <v>442</v>
      </c>
      <c r="H32" s="38" t="s">
        <v>443</v>
      </c>
      <c r="I32" s="40">
        <v>8095658683</v>
      </c>
      <c r="J32" s="38" t="s">
        <v>444</v>
      </c>
      <c r="K32" s="38" t="s">
        <v>445</v>
      </c>
      <c r="L32" s="40" t="s">
        <v>446</v>
      </c>
      <c r="M32" s="40" t="s">
        <v>447</v>
      </c>
      <c r="N32" s="40">
        <v>8034245138</v>
      </c>
      <c r="O32" s="38" t="s">
        <v>448</v>
      </c>
      <c r="P32" s="38" t="s">
        <v>449</v>
      </c>
      <c r="Q32" s="40" t="s">
        <v>450</v>
      </c>
      <c r="R32" s="40" t="s">
        <v>451</v>
      </c>
      <c r="S32" s="40">
        <v>8031481148</v>
      </c>
      <c r="T32" s="38" t="s">
        <v>452</v>
      </c>
      <c r="U32" s="36" t="s">
        <v>453</v>
      </c>
      <c r="AB32" s="23"/>
      <c r="AC32" s="23"/>
      <c r="AD32" s="28"/>
      <c r="AH32" s="23"/>
      <c r="AI32" s="23"/>
    </row>
    <row r="33" spans="1:45" ht="15" customHeight="1">
      <c r="A33" s="106" t="s">
        <v>1349</v>
      </c>
      <c r="B33" s="106" t="s">
        <v>1332</v>
      </c>
      <c r="C33" s="38" t="s">
        <v>87</v>
      </c>
      <c r="D33" s="125" t="s">
        <v>1374</v>
      </c>
      <c r="E33" s="39" t="s">
        <v>441</v>
      </c>
      <c r="F33" s="105" t="s">
        <v>1333</v>
      </c>
      <c r="G33" s="38" t="s">
        <v>1334</v>
      </c>
      <c r="H33" s="38" t="s">
        <v>1335</v>
      </c>
      <c r="I33" s="107">
        <v>9081714414</v>
      </c>
      <c r="J33" s="38" t="s">
        <v>1336</v>
      </c>
      <c r="K33" s="38" t="s">
        <v>1337</v>
      </c>
      <c r="L33" s="38" t="s">
        <v>1338</v>
      </c>
      <c r="M33" s="38" t="s">
        <v>1339</v>
      </c>
      <c r="N33" s="38">
        <v>7041593500</v>
      </c>
      <c r="O33" s="38" t="s">
        <v>1340</v>
      </c>
      <c r="P33" s="38" t="s">
        <v>1341</v>
      </c>
      <c r="Q33" s="38" t="s">
        <v>1342</v>
      </c>
      <c r="R33" s="38" t="s">
        <v>1343</v>
      </c>
      <c r="S33" s="38">
        <v>8027226665</v>
      </c>
      <c r="T33" s="38" t="s">
        <v>1344</v>
      </c>
      <c r="U33" s="36" t="s">
        <v>1345</v>
      </c>
      <c r="AH33" s="107"/>
      <c r="AI33" s="38"/>
      <c r="AJ33" s="41"/>
      <c r="AK33" s="38"/>
      <c r="AL33" s="38"/>
      <c r="AM33" s="38"/>
    </row>
    <row r="34" spans="1:45" ht="15" customHeight="1">
      <c r="A34" s="22" t="s">
        <v>1261</v>
      </c>
      <c r="B34" s="23" t="s">
        <v>454</v>
      </c>
      <c r="C34" s="43" t="s">
        <v>455</v>
      </c>
      <c r="D34" s="118" t="s">
        <v>1142</v>
      </c>
      <c r="E34" s="24" t="s">
        <v>1346</v>
      </c>
      <c r="F34" s="24" t="s">
        <v>54</v>
      </c>
      <c r="G34" s="24" t="s">
        <v>456</v>
      </c>
      <c r="H34" s="23" t="s">
        <v>457</v>
      </c>
      <c r="I34" s="26" t="s">
        <v>458</v>
      </c>
      <c r="J34" s="23" t="s">
        <v>459</v>
      </c>
      <c r="K34" s="23" t="s">
        <v>460</v>
      </c>
      <c r="L34" s="44" t="s">
        <v>1260</v>
      </c>
      <c r="M34" s="24" t="s">
        <v>461</v>
      </c>
      <c r="N34" s="26" t="s">
        <v>462</v>
      </c>
      <c r="O34" s="23" t="s">
        <v>463</v>
      </c>
      <c r="P34" s="23" t="s">
        <v>464</v>
      </c>
      <c r="Q34" s="24" t="s">
        <v>465</v>
      </c>
      <c r="R34" s="24" t="s">
        <v>466</v>
      </c>
      <c r="S34" s="26" t="s">
        <v>467</v>
      </c>
      <c r="T34" s="23" t="s">
        <v>468</v>
      </c>
      <c r="U34" s="23" t="s">
        <v>469</v>
      </c>
      <c r="AB34" s="23"/>
      <c r="AC34" s="23"/>
      <c r="AD34" s="28"/>
      <c r="AH34" s="23"/>
      <c r="AI34" s="23"/>
    </row>
    <row r="35" spans="1:45" ht="15" customHeight="1">
      <c r="A35" s="22" t="s">
        <v>1263</v>
      </c>
      <c r="B35" s="23" t="s">
        <v>454</v>
      </c>
      <c r="C35" s="43" t="s">
        <v>470</v>
      </c>
      <c r="D35" s="126" t="s">
        <v>1142</v>
      </c>
      <c r="E35" s="24" t="s">
        <v>1307</v>
      </c>
      <c r="F35" s="24" t="s">
        <v>54</v>
      </c>
      <c r="G35" s="44" t="s">
        <v>471</v>
      </c>
      <c r="H35" s="23" t="s">
        <v>472</v>
      </c>
      <c r="I35" s="26" t="s">
        <v>458</v>
      </c>
      <c r="J35" s="23" t="s">
        <v>459</v>
      </c>
      <c r="K35" s="23" t="s">
        <v>460</v>
      </c>
      <c r="L35" s="44" t="s">
        <v>1262</v>
      </c>
      <c r="M35" s="24" t="s">
        <v>473</v>
      </c>
      <c r="N35" s="26" t="s">
        <v>474</v>
      </c>
      <c r="O35" s="23" t="s">
        <v>475</v>
      </c>
      <c r="P35" s="23" t="s">
        <v>476</v>
      </c>
      <c r="Q35" s="44" t="s">
        <v>1375</v>
      </c>
      <c r="R35" s="24" t="s">
        <v>477</v>
      </c>
      <c r="S35" s="24" t="s">
        <v>478</v>
      </c>
      <c r="T35" s="23" t="s">
        <v>479</v>
      </c>
      <c r="U35" s="45" t="s">
        <v>480</v>
      </c>
      <c r="AB35" s="23"/>
      <c r="AC35" s="23"/>
      <c r="AD35" s="28"/>
      <c r="AH35" s="23"/>
      <c r="AI35" s="23"/>
    </row>
    <row r="36" spans="1:45" ht="15" customHeight="1">
      <c r="A36" s="127" t="s">
        <v>1376</v>
      </c>
      <c r="B36" s="128" t="s">
        <v>454</v>
      </c>
      <c r="C36" s="129" t="s">
        <v>1377</v>
      </c>
      <c r="D36" s="42" t="s">
        <v>1378</v>
      </c>
      <c r="E36" s="42" t="s">
        <v>1379</v>
      </c>
      <c r="F36" s="128" t="s">
        <v>54</v>
      </c>
      <c r="G36" s="128" t="s">
        <v>456</v>
      </c>
      <c r="H36" s="128" t="s">
        <v>457</v>
      </c>
      <c r="I36" s="128">
        <v>80595704326</v>
      </c>
      <c r="J36" s="128" t="s">
        <v>459</v>
      </c>
      <c r="K36" s="128" t="s">
        <v>460</v>
      </c>
      <c r="L36" s="128" t="s">
        <v>1380</v>
      </c>
      <c r="M36" s="128" t="s">
        <v>1381</v>
      </c>
      <c r="N36" s="128">
        <v>7040167413</v>
      </c>
      <c r="O36" s="128" t="s">
        <v>1382</v>
      </c>
      <c r="P36" s="128" t="s">
        <v>1383</v>
      </c>
      <c r="Q36" s="128" t="s">
        <v>1384</v>
      </c>
      <c r="R36" s="128" t="s">
        <v>1385</v>
      </c>
      <c r="S36" s="128">
        <v>9092463431</v>
      </c>
      <c r="T36" s="128" t="s">
        <v>1386</v>
      </c>
      <c r="U36" s="129" t="s">
        <v>1387</v>
      </c>
      <c r="V36" s="130"/>
      <c r="AH36" s="128"/>
      <c r="AI36" s="128"/>
      <c r="AJ36" s="130"/>
      <c r="AK36" s="128"/>
      <c r="AL36" s="131"/>
      <c r="AM36" s="128"/>
      <c r="AN36" s="128"/>
      <c r="AO36" s="128"/>
      <c r="AP36" s="128"/>
      <c r="AQ36" s="128"/>
      <c r="AR36" s="128"/>
      <c r="AS36" s="128"/>
    </row>
    <row r="37" spans="1:45" ht="15" customHeight="1">
      <c r="A37" s="22" t="s">
        <v>1265</v>
      </c>
      <c r="B37" s="23" t="s">
        <v>454</v>
      </c>
      <c r="C37" s="24" t="s">
        <v>115</v>
      </c>
      <c r="D37" s="132" t="s">
        <v>1303</v>
      </c>
      <c r="E37" s="24" t="s">
        <v>88</v>
      </c>
      <c r="F37" s="24" t="s">
        <v>54</v>
      </c>
      <c r="G37" s="24" t="s">
        <v>456</v>
      </c>
      <c r="H37" s="23" t="s">
        <v>457</v>
      </c>
      <c r="I37" s="26" t="s">
        <v>458</v>
      </c>
      <c r="J37" s="23" t="s">
        <v>459</v>
      </c>
      <c r="K37" s="23" t="s">
        <v>460</v>
      </c>
      <c r="L37" s="44" t="s">
        <v>1264</v>
      </c>
      <c r="M37" s="24" t="s">
        <v>845</v>
      </c>
      <c r="N37" s="26" t="s">
        <v>846</v>
      </c>
      <c r="O37" s="23" t="s">
        <v>847</v>
      </c>
      <c r="P37" s="23" t="s">
        <v>848</v>
      </c>
      <c r="Q37" s="24" t="s">
        <v>849</v>
      </c>
      <c r="R37" s="24" t="s">
        <v>850</v>
      </c>
      <c r="S37" s="26" t="s">
        <v>851</v>
      </c>
      <c r="T37" s="23" t="s">
        <v>852</v>
      </c>
      <c r="U37" s="23" t="s">
        <v>853</v>
      </c>
      <c r="AB37" s="23"/>
      <c r="AC37" s="23"/>
      <c r="AD37" s="28"/>
      <c r="AH37" s="23"/>
      <c r="AI37" s="23"/>
    </row>
    <row r="38" spans="1:45" ht="15" customHeight="1">
      <c r="A38" s="22" t="s">
        <v>1348</v>
      </c>
      <c r="B38" s="23" t="s">
        <v>454</v>
      </c>
      <c r="C38" s="24" t="s">
        <v>115</v>
      </c>
      <c r="D38" s="132" t="s">
        <v>1276</v>
      </c>
      <c r="E38" s="24" t="s">
        <v>101</v>
      </c>
      <c r="F38" s="24" t="s">
        <v>54</v>
      </c>
      <c r="G38" s="24" t="s">
        <v>456</v>
      </c>
      <c r="H38" s="23" t="s">
        <v>457</v>
      </c>
      <c r="I38" s="26" t="s">
        <v>458</v>
      </c>
      <c r="J38" s="23" t="s">
        <v>459</v>
      </c>
      <c r="K38" s="23" t="s">
        <v>460</v>
      </c>
      <c r="L38" s="24" t="s">
        <v>632</v>
      </c>
      <c r="M38" s="24" t="s">
        <v>633</v>
      </c>
      <c r="N38" s="26" t="s">
        <v>634</v>
      </c>
      <c r="O38" s="23" t="s">
        <v>635</v>
      </c>
      <c r="P38" s="23" t="s">
        <v>636</v>
      </c>
      <c r="Q38" s="24" t="s">
        <v>637</v>
      </c>
      <c r="R38" s="24" t="s">
        <v>638</v>
      </c>
      <c r="S38" s="26" t="s">
        <v>639</v>
      </c>
      <c r="T38" s="23" t="s">
        <v>640</v>
      </c>
      <c r="U38" s="32" t="s">
        <v>641</v>
      </c>
      <c r="AB38" s="23"/>
      <c r="AC38" s="23"/>
      <c r="AD38" s="28"/>
      <c r="AH38" s="23"/>
      <c r="AI38" s="23"/>
    </row>
    <row r="39" spans="1:45" ht="15" customHeight="1">
      <c r="A39" s="23" t="s">
        <v>481</v>
      </c>
      <c r="B39" s="22" t="s">
        <v>482</v>
      </c>
      <c r="C39" s="24" t="s">
        <v>87</v>
      </c>
      <c r="D39" s="126" t="s">
        <v>1233</v>
      </c>
      <c r="E39" s="43" t="s">
        <v>1347</v>
      </c>
      <c r="F39" s="24" t="s">
        <v>54</v>
      </c>
      <c r="G39" s="44" t="s">
        <v>1388</v>
      </c>
      <c r="H39" s="23" t="s">
        <v>483</v>
      </c>
      <c r="I39" s="26" t="s">
        <v>484</v>
      </c>
      <c r="J39" s="23" t="s">
        <v>485</v>
      </c>
      <c r="K39" s="23" t="s">
        <v>486</v>
      </c>
      <c r="L39" s="44" t="s">
        <v>1389</v>
      </c>
      <c r="M39" s="24" t="s">
        <v>487</v>
      </c>
      <c r="N39" s="26" t="s">
        <v>488</v>
      </c>
      <c r="O39" s="23" t="s">
        <v>489</v>
      </c>
      <c r="P39" s="23" t="s">
        <v>490</v>
      </c>
      <c r="Q39" s="44" t="s">
        <v>1390</v>
      </c>
      <c r="R39" s="24" t="s">
        <v>491</v>
      </c>
      <c r="S39" s="26" t="s">
        <v>492</v>
      </c>
      <c r="T39" s="23" t="s">
        <v>493</v>
      </c>
      <c r="U39" s="23" t="s">
        <v>494</v>
      </c>
      <c r="AB39" s="23"/>
      <c r="AC39" s="23"/>
      <c r="AD39" s="28"/>
      <c r="AH39" s="23"/>
      <c r="AI39" s="23"/>
    </row>
    <row r="40" spans="1:45" ht="15" customHeight="1">
      <c r="A40" s="22" t="s">
        <v>495</v>
      </c>
      <c r="B40" s="22" t="s">
        <v>496</v>
      </c>
      <c r="C40" s="24" t="s">
        <v>115</v>
      </c>
      <c r="D40" s="24" t="s">
        <v>497</v>
      </c>
      <c r="E40" s="43" t="s">
        <v>1347</v>
      </c>
      <c r="F40" s="24" t="s">
        <v>54</v>
      </c>
      <c r="G40" s="24" t="s">
        <v>498</v>
      </c>
      <c r="H40" s="23" t="s">
        <v>499</v>
      </c>
      <c r="I40" s="26" t="s">
        <v>500</v>
      </c>
      <c r="J40" s="23" t="s">
        <v>501</v>
      </c>
      <c r="K40" s="23" t="s">
        <v>502</v>
      </c>
      <c r="L40" s="24" t="s">
        <v>503</v>
      </c>
      <c r="M40" s="24" t="s">
        <v>504</v>
      </c>
      <c r="N40" s="26" t="s">
        <v>505</v>
      </c>
      <c r="O40" s="23" t="s">
        <v>506</v>
      </c>
      <c r="P40" s="23" t="s">
        <v>507</v>
      </c>
      <c r="Q40" s="24" t="s">
        <v>508</v>
      </c>
      <c r="R40" s="24" t="s">
        <v>509</v>
      </c>
      <c r="S40" s="26" t="s">
        <v>510</v>
      </c>
      <c r="T40" s="23" t="s">
        <v>511</v>
      </c>
      <c r="U40" s="23" t="s">
        <v>512</v>
      </c>
      <c r="AB40" s="23"/>
      <c r="AC40" s="47"/>
      <c r="AD40" s="28"/>
      <c r="AH40" s="23"/>
      <c r="AI40" s="23"/>
    </row>
    <row r="41" spans="1:45" ht="15" customHeight="1">
      <c r="A41" s="23" t="s">
        <v>513</v>
      </c>
      <c r="B41" s="23" t="s">
        <v>514</v>
      </c>
      <c r="C41" s="24" t="s">
        <v>115</v>
      </c>
      <c r="D41" s="133" t="s">
        <v>1391</v>
      </c>
      <c r="E41" s="43" t="s">
        <v>1347</v>
      </c>
      <c r="F41" s="24" t="s">
        <v>54</v>
      </c>
      <c r="G41" s="44" t="s">
        <v>1392</v>
      </c>
      <c r="H41" s="23" t="s">
        <v>516</v>
      </c>
      <c r="I41" s="24" t="s">
        <v>517</v>
      </c>
      <c r="J41" s="23" t="s">
        <v>518</v>
      </c>
      <c r="K41" s="23" t="s">
        <v>519</v>
      </c>
      <c r="L41" s="24" t="s">
        <v>520</v>
      </c>
      <c r="M41" s="24" t="s">
        <v>521</v>
      </c>
      <c r="N41" s="24" t="s">
        <v>522</v>
      </c>
      <c r="O41" s="23" t="s">
        <v>523</v>
      </c>
      <c r="P41" s="23" t="s">
        <v>523</v>
      </c>
      <c r="Q41" s="44" t="s">
        <v>1393</v>
      </c>
      <c r="R41" s="24" t="s">
        <v>524</v>
      </c>
      <c r="S41" s="24" t="s">
        <v>525</v>
      </c>
      <c r="T41" s="23" t="s">
        <v>526</v>
      </c>
      <c r="U41" s="23" t="s">
        <v>527</v>
      </c>
      <c r="AB41" s="23"/>
      <c r="AC41" s="23"/>
      <c r="AD41" s="28"/>
      <c r="AH41" s="23"/>
      <c r="AI41" s="23"/>
    </row>
    <row r="42" spans="1:45" ht="15" customHeight="1">
      <c r="A42" s="22" t="s">
        <v>528</v>
      </c>
      <c r="B42" s="23" t="s">
        <v>529</v>
      </c>
      <c r="C42" s="24" t="s">
        <v>115</v>
      </c>
      <c r="D42" s="24" t="s">
        <v>515</v>
      </c>
      <c r="E42" s="43" t="s">
        <v>1347</v>
      </c>
      <c r="F42" s="24" t="s">
        <v>54</v>
      </c>
      <c r="G42" s="24" t="s">
        <v>530</v>
      </c>
      <c r="H42" s="23" t="s">
        <v>531</v>
      </c>
      <c r="I42" s="26" t="s">
        <v>532</v>
      </c>
      <c r="J42" s="46" t="s">
        <v>533</v>
      </c>
      <c r="K42" s="23" t="s">
        <v>534</v>
      </c>
      <c r="L42" s="24" t="s">
        <v>535</v>
      </c>
      <c r="M42" s="24" t="s">
        <v>536</v>
      </c>
      <c r="N42" s="26" t="s">
        <v>537</v>
      </c>
      <c r="O42" s="23" t="s">
        <v>534</v>
      </c>
      <c r="P42" s="23" t="s">
        <v>538</v>
      </c>
      <c r="Q42" s="24" t="s">
        <v>539</v>
      </c>
      <c r="R42" s="24" t="s">
        <v>540</v>
      </c>
      <c r="S42" s="26" t="s">
        <v>541</v>
      </c>
      <c r="T42" s="23" t="s">
        <v>542</v>
      </c>
      <c r="U42" s="32" t="s">
        <v>534</v>
      </c>
      <c r="AB42" s="49"/>
      <c r="AC42" s="49"/>
      <c r="AD42" s="51"/>
      <c r="AH42" s="49"/>
      <c r="AI42" s="49"/>
    </row>
    <row r="43" spans="1:45" ht="15" customHeight="1">
      <c r="A43" s="48" t="s">
        <v>554</v>
      </c>
      <c r="B43" s="49" t="s">
        <v>555</v>
      </c>
      <c r="C43" s="25" t="s">
        <v>115</v>
      </c>
      <c r="D43" s="25" t="s">
        <v>556</v>
      </c>
      <c r="E43" s="25" t="s">
        <v>101</v>
      </c>
      <c r="F43" s="25" t="s">
        <v>54</v>
      </c>
      <c r="G43" s="25" t="s">
        <v>557</v>
      </c>
      <c r="H43" s="49" t="s">
        <v>558</v>
      </c>
      <c r="I43" s="50" t="s">
        <v>559</v>
      </c>
      <c r="J43" s="49" t="s">
        <v>560</v>
      </c>
      <c r="K43" s="49" t="s">
        <v>561</v>
      </c>
      <c r="L43" s="25" t="s">
        <v>562</v>
      </c>
      <c r="M43" s="25" t="s">
        <v>563</v>
      </c>
      <c r="N43" s="50" t="s">
        <v>564</v>
      </c>
      <c r="O43" s="49" t="s">
        <v>565</v>
      </c>
      <c r="P43" s="49" t="s">
        <v>566</v>
      </c>
      <c r="Q43" s="25" t="s">
        <v>567</v>
      </c>
      <c r="R43" s="25" t="s">
        <v>568</v>
      </c>
      <c r="S43" s="50" t="s">
        <v>569</v>
      </c>
      <c r="T43" s="49" t="s">
        <v>570</v>
      </c>
      <c r="U43" s="49" t="s">
        <v>571</v>
      </c>
      <c r="AB43" s="23"/>
      <c r="AC43" s="23"/>
      <c r="AD43" s="28"/>
      <c r="AH43" s="23"/>
      <c r="AI43" s="23"/>
    </row>
    <row r="44" spans="1:45" ht="15" customHeight="1">
      <c r="A44" s="22" t="s">
        <v>572</v>
      </c>
      <c r="B44" s="23" t="s">
        <v>573</v>
      </c>
      <c r="C44" s="24" t="s">
        <v>87</v>
      </c>
      <c r="D44" s="134" t="s">
        <v>1272</v>
      </c>
      <c r="E44" s="24" t="s">
        <v>53</v>
      </c>
      <c r="F44" s="24" t="s">
        <v>54</v>
      </c>
      <c r="G44" s="24" t="s">
        <v>574</v>
      </c>
      <c r="H44" s="23" t="s">
        <v>575</v>
      </c>
      <c r="I44" s="26" t="s">
        <v>576</v>
      </c>
      <c r="J44" s="23" t="s">
        <v>577</v>
      </c>
      <c r="K44" s="23" t="s">
        <v>578</v>
      </c>
      <c r="L44" s="24" t="s">
        <v>579</v>
      </c>
      <c r="M44" s="24" t="s">
        <v>580</v>
      </c>
      <c r="N44" s="26" t="s">
        <v>581</v>
      </c>
      <c r="O44" s="23" t="s">
        <v>582</v>
      </c>
      <c r="P44" s="23" t="s">
        <v>583</v>
      </c>
      <c r="Q44" s="24" t="s">
        <v>584</v>
      </c>
      <c r="R44" s="24" t="s">
        <v>585</v>
      </c>
      <c r="S44" s="26" t="s">
        <v>586</v>
      </c>
      <c r="T44" s="23" t="s">
        <v>587</v>
      </c>
      <c r="U44" s="32" t="s">
        <v>588</v>
      </c>
      <c r="AB44" s="23"/>
      <c r="AC44" s="23"/>
      <c r="AD44" s="28"/>
      <c r="AH44" s="23"/>
      <c r="AI44" s="23"/>
    </row>
    <row r="45" spans="1:45" ht="15" customHeight="1">
      <c r="A45" s="22" t="s">
        <v>589</v>
      </c>
      <c r="B45" s="23" t="s">
        <v>590</v>
      </c>
      <c r="C45" s="24" t="s">
        <v>87</v>
      </c>
      <c r="D45" s="132" t="s">
        <v>1273</v>
      </c>
      <c r="E45" s="24" t="s">
        <v>53</v>
      </c>
      <c r="F45" s="24" t="s">
        <v>54</v>
      </c>
      <c r="G45" s="44" t="s">
        <v>1394</v>
      </c>
      <c r="H45" s="23" t="s">
        <v>591</v>
      </c>
      <c r="I45" s="26" t="s">
        <v>592</v>
      </c>
      <c r="J45" s="23" t="s">
        <v>593</v>
      </c>
      <c r="K45" s="23" t="s">
        <v>594</v>
      </c>
      <c r="L45" s="44" t="s">
        <v>1395</v>
      </c>
      <c r="M45" s="24" t="s">
        <v>595</v>
      </c>
      <c r="N45" s="26" t="s">
        <v>596</v>
      </c>
      <c r="O45" s="23" t="s">
        <v>597</v>
      </c>
      <c r="P45" s="23" t="s">
        <v>598</v>
      </c>
      <c r="Q45" s="44" t="s">
        <v>1396</v>
      </c>
      <c r="R45" s="24" t="s">
        <v>599</v>
      </c>
      <c r="S45" s="26" t="s">
        <v>600</v>
      </c>
      <c r="T45" s="23" t="s">
        <v>601</v>
      </c>
      <c r="U45" s="32" t="s">
        <v>602</v>
      </c>
      <c r="AB45" s="23"/>
      <c r="AC45" s="23"/>
      <c r="AD45" s="28"/>
      <c r="AH45" s="23"/>
      <c r="AI45" s="23"/>
    </row>
    <row r="46" spans="1:45" ht="15" customHeight="1">
      <c r="A46" s="22" t="s">
        <v>603</v>
      </c>
      <c r="B46" s="23" t="s">
        <v>604</v>
      </c>
      <c r="C46" s="24" t="s">
        <v>115</v>
      </c>
      <c r="D46" s="132" t="s">
        <v>1274</v>
      </c>
      <c r="E46" s="24" t="s">
        <v>88</v>
      </c>
      <c r="F46" s="24" t="s">
        <v>54</v>
      </c>
      <c r="G46" s="135" t="s">
        <v>1397</v>
      </c>
      <c r="H46" s="23" t="s">
        <v>605</v>
      </c>
      <c r="I46" s="26" t="s">
        <v>606</v>
      </c>
      <c r="J46" s="49" t="s">
        <v>607</v>
      </c>
      <c r="K46" s="23" t="s">
        <v>608</v>
      </c>
      <c r="L46" s="44" t="s">
        <v>1398</v>
      </c>
      <c r="M46" s="24" t="s">
        <v>609</v>
      </c>
      <c r="N46" s="26" t="s">
        <v>610</v>
      </c>
      <c r="O46" s="23" t="s">
        <v>611</v>
      </c>
      <c r="P46" s="23" t="s">
        <v>612</v>
      </c>
      <c r="Q46" s="24" t="s">
        <v>613</v>
      </c>
      <c r="R46" s="24" t="s">
        <v>614</v>
      </c>
      <c r="S46" s="26" t="s">
        <v>615</v>
      </c>
      <c r="T46" s="23" t="s">
        <v>616</v>
      </c>
      <c r="U46" s="32" t="s">
        <v>617</v>
      </c>
      <c r="AB46" s="23"/>
      <c r="AC46" s="23"/>
      <c r="AD46" s="28"/>
      <c r="AH46" s="23"/>
      <c r="AI46" s="23"/>
    </row>
    <row r="47" spans="1:45" ht="15" customHeight="1">
      <c r="A47" s="22" t="s">
        <v>618</v>
      </c>
      <c r="B47" s="23" t="s">
        <v>619</v>
      </c>
      <c r="C47" s="24" t="s">
        <v>115</v>
      </c>
      <c r="D47" s="132" t="s">
        <v>1275</v>
      </c>
      <c r="E47" s="24" t="s">
        <v>1256</v>
      </c>
      <c r="F47" s="24" t="s">
        <v>54</v>
      </c>
      <c r="G47" s="44" t="s">
        <v>1399</v>
      </c>
      <c r="H47" s="23" t="s">
        <v>620</v>
      </c>
      <c r="I47" s="26" t="s">
        <v>621</v>
      </c>
      <c r="J47" s="23" t="s">
        <v>622</v>
      </c>
      <c r="K47" s="23" t="s">
        <v>623</v>
      </c>
      <c r="L47" s="44" t="s">
        <v>1400</v>
      </c>
      <c r="M47" s="24" t="s">
        <v>624</v>
      </c>
      <c r="N47" s="26" t="s">
        <v>625</v>
      </c>
      <c r="O47" s="23" t="s">
        <v>626</v>
      </c>
      <c r="P47" s="23" t="s">
        <v>627</v>
      </c>
      <c r="Q47" s="44" t="s">
        <v>1401</v>
      </c>
      <c r="R47" s="24" t="s">
        <v>628</v>
      </c>
      <c r="S47" s="26" t="s">
        <v>629</v>
      </c>
      <c r="T47" s="23" t="s">
        <v>630</v>
      </c>
      <c r="U47" s="32" t="s">
        <v>631</v>
      </c>
      <c r="AB47" s="23"/>
      <c r="AC47" s="23"/>
      <c r="AD47" s="28"/>
      <c r="AH47" s="23"/>
      <c r="AI47" s="23"/>
    </row>
    <row r="48" spans="1:45" ht="15" customHeight="1">
      <c r="A48" s="22" t="s">
        <v>642</v>
      </c>
      <c r="B48" s="23" t="s">
        <v>643</v>
      </c>
      <c r="C48" s="24" t="s">
        <v>52</v>
      </c>
      <c r="D48" s="132" t="s">
        <v>1277</v>
      </c>
      <c r="E48" s="25" t="s">
        <v>53</v>
      </c>
      <c r="F48" s="24" t="s">
        <v>54</v>
      </c>
      <c r="G48" s="24" t="s">
        <v>644</v>
      </c>
      <c r="H48" s="23" t="s">
        <v>645</v>
      </c>
      <c r="I48" s="26" t="s">
        <v>646</v>
      </c>
      <c r="J48" s="23" t="s">
        <v>647</v>
      </c>
      <c r="K48" s="23" t="s">
        <v>648</v>
      </c>
      <c r="L48" s="24" t="s">
        <v>649</v>
      </c>
      <c r="M48" s="24" t="s">
        <v>650</v>
      </c>
      <c r="N48" s="26" t="s">
        <v>651</v>
      </c>
      <c r="O48" s="33" t="s">
        <v>652</v>
      </c>
      <c r="P48" s="23" t="s">
        <v>653</v>
      </c>
      <c r="Q48" s="24" t="s">
        <v>654</v>
      </c>
      <c r="R48" s="24" t="s">
        <v>655</v>
      </c>
      <c r="S48" s="26" t="s">
        <v>656</v>
      </c>
      <c r="T48" s="33" t="s">
        <v>657</v>
      </c>
      <c r="U48" s="23" t="s">
        <v>658</v>
      </c>
      <c r="AB48" s="23"/>
      <c r="AC48" s="23"/>
      <c r="AD48" s="28"/>
      <c r="AH48" s="23"/>
      <c r="AI48" s="23"/>
    </row>
    <row r="49" spans="1:35" ht="15" customHeight="1">
      <c r="A49" s="22" t="s">
        <v>659</v>
      </c>
      <c r="B49" s="22" t="s">
        <v>660</v>
      </c>
      <c r="C49" s="24" t="s">
        <v>87</v>
      </c>
      <c r="D49" s="132" t="s">
        <v>1278</v>
      </c>
      <c r="E49" s="24" t="s">
        <v>53</v>
      </c>
      <c r="F49" s="24" t="s">
        <v>54</v>
      </c>
      <c r="G49" s="24" t="s">
        <v>661</v>
      </c>
      <c r="H49" s="23" t="s">
        <v>662</v>
      </c>
      <c r="I49" s="26" t="s">
        <v>663</v>
      </c>
      <c r="J49" s="23" t="s">
        <v>664</v>
      </c>
      <c r="K49" s="23" t="s">
        <v>665</v>
      </c>
      <c r="L49" s="24" t="s">
        <v>661</v>
      </c>
      <c r="M49" s="24" t="s">
        <v>662</v>
      </c>
      <c r="N49" s="26" t="s">
        <v>663</v>
      </c>
      <c r="O49" s="23" t="s">
        <v>664</v>
      </c>
      <c r="P49" s="23" t="s">
        <v>665</v>
      </c>
      <c r="Q49" s="24" t="s">
        <v>666</v>
      </c>
      <c r="R49" s="24" t="s">
        <v>667</v>
      </c>
      <c r="S49" s="26" t="s">
        <v>668</v>
      </c>
      <c r="T49" s="23" t="s">
        <v>669</v>
      </c>
      <c r="U49" s="23" t="s">
        <v>670</v>
      </c>
      <c r="AB49" s="23"/>
      <c r="AC49" s="23"/>
      <c r="AD49" s="28"/>
      <c r="AH49" s="23"/>
      <c r="AI49" s="23"/>
    </row>
    <row r="50" spans="1:35" ht="15" customHeight="1">
      <c r="A50" s="22" t="s">
        <v>671</v>
      </c>
      <c r="B50" s="23" t="s">
        <v>672</v>
      </c>
      <c r="C50" s="24" t="s">
        <v>52</v>
      </c>
      <c r="D50" s="132" t="s">
        <v>1279</v>
      </c>
      <c r="E50" s="24" t="s">
        <v>53</v>
      </c>
      <c r="F50" s="24" t="s">
        <v>54</v>
      </c>
      <c r="G50" s="24" t="s">
        <v>673</v>
      </c>
      <c r="H50" s="23" t="s">
        <v>674</v>
      </c>
      <c r="I50" s="26" t="s">
        <v>675</v>
      </c>
      <c r="J50" s="23" t="s">
        <v>676</v>
      </c>
      <c r="K50" s="23" t="s">
        <v>677</v>
      </c>
      <c r="L50" s="24" t="s">
        <v>678</v>
      </c>
      <c r="M50" s="24" t="s">
        <v>679</v>
      </c>
      <c r="N50" s="26" t="s">
        <v>680</v>
      </c>
      <c r="O50" s="23" t="s">
        <v>681</v>
      </c>
      <c r="P50" s="23" t="s">
        <v>682</v>
      </c>
      <c r="Q50" s="24" t="s">
        <v>683</v>
      </c>
      <c r="R50" s="24" t="s">
        <v>684</v>
      </c>
      <c r="S50" s="26" t="s">
        <v>685</v>
      </c>
      <c r="T50" s="23" t="s">
        <v>686</v>
      </c>
      <c r="U50" s="23" t="s">
        <v>687</v>
      </c>
      <c r="AB50" s="23"/>
      <c r="AC50" s="23"/>
      <c r="AD50" s="53"/>
      <c r="AH50" s="23"/>
      <c r="AI50" s="23"/>
    </row>
    <row r="51" spans="1:35" ht="15" customHeight="1">
      <c r="A51" s="52" t="s">
        <v>688</v>
      </c>
      <c r="B51" s="22" t="s">
        <v>689</v>
      </c>
      <c r="C51" s="24" t="s">
        <v>52</v>
      </c>
      <c r="D51" s="132" t="s">
        <v>1280</v>
      </c>
      <c r="E51" s="24" t="s">
        <v>53</v>
      </c>
      <c r="F51" s="24" t="s">
        <v>690</v>
      </c>
      <c r="G51" s="24" t="s">
        <v>691</v>
      </c>
      <c r="H51" s="23" t="s">
        <v>692</v>
      </c>
      <c r="I51" s="34" t="s">
        <v>693</v>
      </c>
      <c r="J51" s="23" t="s">
        <v>694</v>
      </c>
      <c r="K51" s="23" t="s">
        <v>695</v>
      </c>
      <c r="L51" s="24" t="s">
        <v>696</v>
      </c>
      <c r="M51" s="24" t="s">
        <v>697</v>
      </c>
      <c r="N51" s="26" t="s">
        <v>698</v>
      </c>
      <c r="O51" s="33" t="s">
        <v>699</v>
      </c>
      <c r="P51" s="23" t="s">
        <v>700</v>
      </c>
      <c r="Q51" s="24" t="s">
        <v>701</v>
      </c>
      <c r="R51" s="24" t="s">
        <v>702</v>
      </c>
      <c r="S51" s="26" t="s">
        <v>703</v>
      </c>
      <c r="T51" s="23" t="s">
        <v>704</v>
      </c>
      <c r="U51" s="32" t="s">
        <v>705</v>
      </c>
      <c r="AB51" s="23"/>
      <c r="AC51" s="23"/>
      <c r="AD51" s="28"/>
      <c r="AH51" s="23"/>
      <c r="AI51" s="23"/>
    </row>
    <row r="52" spans="1:35" ht="15" customHeight="1">
      <c r="A52" s="30" t="s">
        <v>706</v>
      </c>
      <c r="B52" s="23" t="s">
        <v>707</v>
      </c>
      <c r="C52" s="24" t="s">
        <v>115</v>
      </c>
      <c r="D52" s="132" t="s">
        <v>1281</v>
      </c>
      <c r="E52" s="24" t="s">
        <v>53</v>
      </c>
      <c r="F52" s="24" t="s">
        <v>54</v>
      </c>
      <c r="G52" s="24" t="s">
        <v>708</v>
      </c>
      <c r="H52" s="23" t="s">
        <v>709</v>
      </c>
      <c r="I52" s="26" t="s">
        <v>710</v>
      </c>
      <c r="J52" s="49" t="s">
        <v>711</v>
      </c>
      <c r="K52" s="23" t="s">
        <v>712</v>
      </c>
      <c r="L52" s="24" t="s">
        <v>713</v>
      </c>
      <c r="M52" s="24" t="s">
        <v>714</v>
      </c>
      <c r="N52" s="26" t="s">
        <v>715</v>
      </c>
      <c r="O52" s="23" t="s">
        <v>716</v>
      </c>
      <c r="P52" s="23" t="s">
        <v>717</v>
      </c>
      <c r="Q52" s="24" t="s">
        <v>718</v>
      </c>
      <c r="R52" s="24" t="s">
        <v>719</v>
      </c>
      <c r="S52" s="26" t="s">
        <v>720</v>
      </c>
      <c r="T52" s="23" t="s">
        <v>721</v>
      </c>
      <c r="U52" s="32" t="s">
        <v>722</v>
      </c>
      <c r="AB52" s="23"/>
      <c r="AC52" s="23"/>
      <c r="AD52" s="28"/>
      <c r="AH52" s="23"/>
      <c r="AI52" s="23"/>
    </row>
    <row r="53" spans="1:35" ht="15" customHeight="1">
      <c r="A53" s="22" t="s">
        <v>723</v>
      </c>
      <c r="B53" s="22" t="s">
        <v>724</v>
      </c>
      <c r="C53" s="24" t="s">
        <v>52</v>
      </c>
      <c r="D53" s="132" t="s">
        <v>1282</v>
      </c>
      <c r="E53" s="24" t="s">
        <v>53</v>
      </c>
      <c r="F53" s="24" t="s">
        <v>54</v>
      </c>
      <c r="G53" s="24" t="s">
        <v>725</v>
      </c>
      <c r="H53" s="23" t="s">
        <v>726</v>
      </c>
      <c r="I53" s="24" t="s">
        <v>727</v>
      </c>
      <c r="J53" s="23" t="s">
        <v>728</v>
      </c>
      <c r="K53" s="23" t="s">
        <v>729</v>
      </c>
      <c r="L53" s="24" t="s">
        <v>730</v>
      </c>
      <c r="M53" s="24" t="s">
        <v>731</v>
      </c>
      <c r="N53" s="24" t="s">
        <v>732</v>
      </c>
      <c r="O53" s="23" t="s">
        <v>733</v>
      </c>
      <c r="P53" s="23" t="s">
        <v>734</v>
      </c>
      <c r="Q53" s="24" t="s">
        <v>735</v>
      </c>
      <c r="R53" s="24" t="s">
        <v>736</v>
      </c>
      <c r="S53" s="24" t="s">
        <v>737</v>
      </c>
      <c r="T53" s="23" t="s">
        <v>738</v>
      </c>
      <c r="U53" s="32" t="s">
        <v>739</v>
      </c>
      <c r="AB53" s="23"/>
      <c r="AC53" s="23"/>
      <c r="AD53" s="28"/>
      <c r="AH53" s="23"/>
      <c r="AI53" s="23"/>
    </row>
    <row r="54" spans="1:35" ht="15" customHeight="1">
      <c r="A54" s="22" t="s">
        <v>740</v>
      </c>
      <c r="B54" s="23" t="s">
        <v>741</v>
      </c>
      <c r="C54" s="24" t="s">
        <v>52</v>
      </c>
      <c r="D54" s="132" t="s">
        <v>1283</v>
      </c>
      <c r="E54" s="24" t="s">
        <v>88</v>
      </c>
      <c r="F54" s="24" t="s">
        <v>102</v>
      </c>
      <c r="G54" s="24" t="s">
        <v>742</v>
      </c>
      <c r="H54" s="23" t="s">
        <v>743</v>
      </c>
      <c r="I54" s="26" t="s">
        <v>744</v>
      </c>
      <c r="J54" s="23" t="s">
        <v>745</v>
      </c>
      <c r="K54" s="23" t="s">
        <v>746</v>
      </c>
      <c r="L54" s="24" t="s">
        <v>747</v>
      </c>
      <c r="M54" s="24" t="s">
        <v>748</v>
      </c>
      <c r="N54" s="26" t="s">
        <v>749</v>
      </c>
      <c r="O54" s="23" t="s">
        <v>750</v>
      </c>
      <c r="P54" s="23" t="s">
        <v>751</v>
      </c>
      <c r="Q54" s="24" t="s">
        <v>752</v>
      </c>
      <c r="R54" s="24" t="s">
        <v>753</v>
      </c>
      <c r="S54" s="26" t="s">
        <v>754</v>
      </c>
      <c r="T54" s="23" t="s">
        <v>755</v>
      </c>
      <c r="U54" s="23" t="s">
        <v>755</v>
      </c>
      <c r="AB54" s="23"/>
      <c r="AC54" s="23"/>
      <c r="AD54" s="28"/>
      <c r="AH54" s="23"/>
      <c r="AI54" s="23"/>
    </row>
    <row r="55" spans="1:35" ht="15" customHeight="1">
      <c r="A55" s="22" t="s">
        <v>756</v>
      </c>
      <c r="B55" s="23" t="s">
        <v>757</v>
      </c>
      <c r="C55" s="24" t="s">
        <v>52</v>
      </c>
      <c r="D55" s="132" t="s">
        <v>1284</v>
      </c>
      <c r="E55" s="24" t="s">
        <v>53</v>
      </c>
      <c r="F55" s="24" t="s">
        <v>54</v>
      </c>
      <c r="G55" s="24" t="s">
        <v>758</v>
      </c>
      <c r="H55" s="23" t="s">
        <v>759</v>
      </c>
      <c r="I55" s="24" t="s">
        <v>760</v>
      </c>
      <c r="J55" s="23" t="s">
        <v>761</v>
      </c>
      <c r="K55" s="23" t="s">
        <v>762</v>
      </c>
      <c r="L55" s="24" t="s">
        <v>763</v>
      </c>
      <c r="M55" s="24" t="s">
        <v>764</v>
      </c>
      <c r="N55" s="24" t="s">
        <v>765</v>
      </c>
      <c r="O55" s="23" t="s">
        <v>766</v>
      </c>
      <c r="Q55" s="24" t="s">
        <v>758</v>
      </c>
      <c r="R55" s="24" t="s">
        <v>759</v>
      </c>
      <c r="S55" s="24" t="s">
        <v>760</v>
      </c>
      <c r="T55" s="23" t="s">
        <v>761</v>
      </c>
      <c r="U55" s="32" t="s">
        <v>762</v>
      </c>
      <c r="AB55" s="23"/>
      <c r="AC55" s="23"/>
      <c r="AD55" s="28"/>
      <c r="AH55" s="23"/>
      <c r="AI55" s="23"/>
    </row>
    <row r="56" spans="1:35" ht="15" customHeight="1">
      <c r="A56" s="22" t="s">
        <v>767</v>
      </c>
      <c r="B56" s="23" t="s">
        <v>768</v>
      </c>
      <c r="C56" s="24" t="s">
        <v>87</v>
      </c>
      <c r="D56" s="134" t="s">
        <v>1285</v>
      </c>
      <c r="E56" s="24" t="s">
        <v>53</v>
      </c>
      <c r="F56" s="24" t="s">
        <v>54</v>
      </c>
      <c r="G56" s="24" t="s">
        <v>769</v>
      </c>
      <c r="H56" s="23" t="s">
        <v>770</v>
      </c>
      <c r="I56" s="26" t="s">
        <v>771</v>
      </c>
      <c r="J56" s="23" t="s">
        <v>772</v>
      </c>
      <c r="K56" s="23" t="s">
        <v>773</v>
      </c>
      <c r="L56" s="24" t="s">
        <v>774</v>
      </c>
      <c r="M56" s="24" t="s">
        <v>775</v>
      </c>
      <c r="N56" s="26" t="s">
        <v>776</v>
      </c>
      <c r="O56" s="23" t="s">
        <v>777</v>
      </c>
      <c r="P56" s="23" t="s">
        <v>778</v>
      </c>
      <c r="Q56" s="24" t="s">
        <v>779</v>
      </c>
      <c r="R56" s="24" t="s">
        <v>780</v>
      </c>
      <c r="S56" s="26" t="s">
        <v>781</v>
      </c>
      <c r="T56" s="23" t="s">
        <v>782</v>
      </c>
      <c r="U56" s="32" t="s">
        <v>783</v>
      </c>
      <c r="AB56" s="23"/>
      <c r="AC56" s="23"/>
      <c r="AD56" s="28"/>
      <c r="AH56" s="23"/>
      <c r="AI56" s="23"/>
    </row>
    <row r="57" spans="1:35" ht="15" customHeight="1">
      <c r="A57" s="22" t="s">
        <v>784</v>
      </c>
      <c r="B57" s="23" t="s">
        <v>785</v>
      </c>
      <c r="C57" s="24" t="s">
        <v>115</v>
      </c>
      <c r="D57" s="44" t="s">
        <v>1402</v>
      </c>
      <c r="E57" s="24" t="s">
        <v>88</v>
      </c>
      <c r="F57" s="24" t="s">
        <v>54</v>
      </c>
      <c r="G57" s="44" t="s">
        <v>1403</v>
      </c>
      <c r="H57" s="23" t="s">
        <v>786</v>
      </c>
      <c r="I57" s="26" t="s">
        <v>787</v>
      </c>
      <c r="J57" s="23" t="s">
        <v>788</v>
      </c>
      <c r="K57" s="23" t="s">
        <v>789</v>
      </c>
      <c r="L57" s="44" t="s">
        <v>1404</v>
      </c>
      <c r="M57" s="24" t="s">
        <v>790</v>
      </c>
      <c r="N57" s="26" t="s">
        <v>791</v>
      </c>
      <c r="O57" s="23" t="s">
        <v>792</v>
      </c>
      <c r="P57" s="23" t="s">
        <v>793</v>
      </c>
      <c r="Q57" s="44" t="s">
        <v>1405</v>
      </c>
      <c r="R57" s="24" t="s">
        <v>794</v>
      </c>
      <c r="S57" s="26" t="s">
        <v>795</v>
      </c>
      <c r="T57" s="23" t="s">
        <v>796</v>
      </c>
      <c r="U57" s="32" t="s">
        <v>797</v>
      </c>
      <c r="AB57" s="23"/>
      <c r="AC57" s="23"/>
      <c r="AD57" s="28"/>
      <c r="AH57" s="23"/>
      <c r="AI57" s="23"/>
    </row>
    <row r="58" spans="1:35" ht="15" customHeight="1">
      <c r="A58" s="22" t="s">
        <v>798</v>
      </c>
      <c r="B58" s="23" t="s">
        <v>799</v>
      </c>
      <c r="C58" s="24" t="s">
        <v>115</v>
      </c>
      <c r="D58" s="132" t="s">
        <v>1303</v>
      </c>
      <c r="E58" s="24" t="s">
        <v>101</v>
      </c>
      <c r="F58" s="24" t="s">
        <v>54</v>
      </c>
      <c r="G58" s="44" t="s">
        <v>1406</v>
      </c>
      <c r="H58" s="23" t="s">
        <v>800</v>
      </c>
      <c r="I58" s="26" t="s">
        <v>801</v>
      </c>
      <c r="J58" s="23" t="s">
        <v>802</v>
      </c>
      <c r="K58" s="23" t="s">
        <v>803</v>
      </c>
      <c r="L58" s="24" t="s">
        <v>804</v>
      </c>
      <c r="M58" s="24" t="s">
        <v>805</v>
      </c>
      <c r="N58" s="26" t="s">
        <v>806</v>
      </c>
      <c r="O58" s="23" t="s">
        <v>807</v>
      </c>
      <c r="P58" s="23" t="s">
        <v>98</v>
      </c>
      <c r="Q58" s="44" t="s">
        <v>1407</v>
      </c>
      <c r="R58" s="24" t="s">
        <v>808</v>
      </c>
      <c r="S58" s="26" t="s">
        <v>809</v>
      </c>
      <c r="T58" s="23" t="s">
        <v>810</v>
      </c>
      <c r="U58" s="23" t="s">
        <v>98</v>
      </c>
      <c r="AB58" s="23"/>
      <c r="AC58" s="23"/>
      <c r="AD58" s="28"/>
      <c r="AH58" s="23"/>
      <c r="AI58" s="23"/>
    </row>
    <row r="59" spans="1:35" ht="15" customHeight="1">
      <c r="A59" s="22" t="s">
        <v>811</v>
      </c>
      <c r="B59" s="23" t="s">
        <v>812</v>
      </c>
      <c r="C59" s="24" t="s">
        <v>115</v>
      </c>
      <c r="D59" s="132" t="s">
        <v>1299</v>
      </c>
      <c r="E59" s="24" t="s">
        <v>101</v>
      </c>
      <c r="F59" s="24" t="s">
        <v>54</v>
      </c>
      <c r="G59" s="24" t="s">
        <v>813</v>
      </c>
      <c r="H59" s="23" t="s">
        <v>814</v>
      </c>
      <c r="I59" s="26" t="s">
        <v>815</v>
      </c>
      <c r="J59" s="23" t="s">
        <v>816</v>
      </c>
      <c r="K59" s="23" t="s">
        <v>817</v>
      </c>
      <c r="L59" s="24" t="s">
        <v>813</v>
      </c>
      <c r="M59" s="24" t="s">
        <v>814</v>
      </c>
      <c r="N59" s="26" t="s">
        <v>815</v>
      </c>
      <c r="O59" s="23" t="s">
        <v>816</v>
      </c>
      <c r="P59" s="23" t="s">
        <v>817</v>
      </c>
      <c r="Q59" s="24" t="s">
        <v>818</v>
      </c>
      <c r="R59" s="24" t="s">
        <v>819</v>
      </c>
      <c r="S59" s="26" t="s">
        <v>820</v>
      </c>
      <c r="T59" s="23" t="s">
        <v>821</v>
      </c>
      <c r="U59" s="32" t="s">
        <v>822</v>
      </c>
      <c r="AB59" s="23"/>
      <c r="AC59" s="23"/>
      <c r="AD59" s="28"/>
      <c r="AH59" s="23"/>
      <c r="AI59" s="23"/>
    </row>
    <row r="60" spans="1:35" ht="15" customHeight="1">
      <c r="A60" s="30" t="s">
        <v>823</v>
      </c>
      <c r="B60" s="23" t="s">
        <v>824</v>
      </c>
      <c r="C60" s="24" t="s">
        <v>115</v>
      </c>
      <c r="D60" s="132" t="s">
        <v>1302</v>
      </c>
      <c r="E60" s="24" t="s">
        <v>101</v>
      </c>
      <c r="F60" s="24" t="s">
        <v>54</v>
      </c>
      <c r="G60" s="24" t="s">
        <v>825</v>
      </c>
      <c r="H60" s="23" t="s">
        <v>826</v>
      </c>
      <c r="I60" s="24" t="s">
        <v>827</v>
      </c>
      <c r="J60" s="23" t="s">
        <v>828</v>
      </c>
      <c r="K60" s="23" t="s">
        <v>829</v>
      </c>
      <c r="L60" s="24" t="s">
        <v>830</v>
      </c>
      <c r="M60" s="24" t="s">
        <v>831</v>
      </c>
      <c r="N60" s="24" t="s">
        <v>832</v>
      </c>
      <c r="O60" s="23" t="s">
        <v>833</v>
      </c>
      <c r="P60" s="23" t="s">
        <v>834</v>
      </c>
      <c r="Q60" s="24" t="s">
        <v>835</v>
      </c>
      <c r="R60" s="24" t="s">
        <v>836</v>
      </c>
      <c r="S60" s="24" t="s">
        <v>837</v>
      </c>
      <c r="T60" s="23" t="s">
        <v>838</v>
      </c>
      <c r="U60" s="32" t="s">
        <v>839</v>
      </c>
      <c r="AB60" s="23"/>
      <c r="AC60" s="23"/>
      <c r="AD60" s="28"/>
      <c r="AH60" s="23"/>
      <c r="AI60" s="23"/>
    </row>
    <row r="61" spans="1:35" ht="15" customHeight="1">
      <c r="A61" s="22" t="s">
        <v>1408</v>
      </c>
      <c r="B61" s="23" t="s">
        <v>336</v>
      </c>
      <c r="C61" s="24" t="s">
        <v>115</v>
      </c>
      <c r="D61" s="132" t="s">
        <v>1304</v>
      </c>
      <c r="E61" s="24" t="s">
        <v>101</v>
      </c>
      <c r="F61" s="24" t="s">
        <v>54</v>
      </c>
      <c r="G61" s="24" t="s">
        <v>337</v>
      </c>
      <c r="H61" s="23" t="s">
        <v>338</v>
      </c>
      <c r="I61" s="26" t="s">
        <v>339</v>
      </c>
      <c r="J61" s="23" t="s">
        <v>340</v>
      </c>
      <c r="K61" s="23" t="s">
        <v>341</v>
      </c>
      <c r="L61" s="44" t="s">
        <v>1409</v>
      </c>
      <c r="M61" s="24" t="s">
        <v>338</v>
      </c>
      <c r="N61" s="26" t="s">
        <v>339</v>
      </c>
      <c r="O61" s="23" t="s">
        <v>340</v>
      </c>
      <c r="P61" s="23" t="s">
        <v>341</v>
      </c>
      <c r="Q61" s="24" t="s">
        <v>840</v>
      </c>
      <c r="R61" s="24" t="s">
        <v>841</v>
      </c>
      <c r="S61" s="26" t="s">
        <v>842</v>
      </c>
      <c r="T61" s="23" t="s">
        <v>843</v>
      </c>
      <c r="U61" s="23" t="s">
        <v>844</v>
      </c>
      <c r="AB61" s="23"/>
      <c r="AC61" s="23"/>
      <c r="AD61" s="28"/>
      <c r="AH61" s="23"/>
      <c r="AI61" s="23"/>
    </row>
    <row r="62" spans="1:35" ht="15" customHeight="1">
      <c r="A62" s="22" t="s">
        <v>854</v>
      </c>
      <c r="B62" s="23" t="s">
        <v>855</v>
      </c>
      <c r="C62" s="24" t="s">
        <v>115</v>
      </c>
      <c r="D62" s="132" t="s">
        <v>1305</v>
      </c>
      <c r="E62" s="24" t="s">
        <v>1410</v>
      </c>
      <c r="F62" s="24" t="s">
        <v>54</v>
      </c>
      <c r="G62" s="44" t="s">
        <v>1411</v>
      </c>
      <c r="H62" s="23" t="s">
        <v>856</v>
      </c>
      <c r="I62" s="26" t="s">
        <v>857</v>
      </c>
      <c r="J62" s="23" t="s">
        <v>858</v>
      </c>
      <c r="K62" s="23" t="s">
        <v>859</v>
      </c>
      <c r="L62" s="44" t="s">
        <v>1412</v>
      </c>
      <c r="M62" s="24" t="s">
        <v>860</v>
      </c>
      <c r="N62" s="26" t="s">
        <v>861</v>
      </c>
      <c r="O62" s="23" t="s">
        <v>862</v>
      </c>
      <c r="P62" s="23" t="s">
        <v>863</v>
      </c>
      <c r="Q62" s="44" t="s">
        <v>1413</v>
      </c>
      <c r="R62" s="24" t="s">
        <v>864</v>
      </c>
      <c r="S62" s="26" t="s">
        <v>865</v>
      </c>
      <c r="T62" s="23" t="s">
        <v>866</v>
      </c>
      <c r="U62" s="23" t="s">
        <v>867</v>
      </c>
      <c r="AB62" s="23"/>
      <c r="AC62" s="23"/>
      <c r="AD62" s="28"/>
      <c r="AH62" s="23"/>
      <c r="AI62" s="23"/>
    </row>
    <row r="63" spans="1:35" ht="15" customHeight="1">
      <c r="A63" s="30" t="s">
        <v>868</v>
      </c>
      <c r="B63" s="22" t="s">
        <v>869</v>
      </c>
      <c r="C63" s="24" t="s">
        <v>115</v>
      </c>
      <c r="D63" s="132" t="s">
        <v>1305</v>
      </c>
      <c r="E63" s="24" t="s">
        <v>101</v>
      </c>
      <c r="F63" s="24" t="s">
        <v>54</v>
      </c>
      <c r="G63" s="24" t="s">
        <v>870</v>
      </c>
      <c r="H63" s="23" t="s">
        <v>871</v>
      </c>
      <c r="I63" s="26" t="s">
        <v>872</v>
      </c>
      <c r="J63" s="23" t="s">
        <v>873</v>
      </c>
      <c r="K63" s="23" t="s">
        <v>874</v>
      </c>
      <c r="L63" s="24" t="s">
        <v>875</v>
      </c>
      <c r="M63" s="24" t="s">
        <v>876</v>
      </c>
      <c r="N63" s="26" t="s">
        <v>877</v>
      </c>
      <c r="O63" s="23" t="s">
        <v>878</v>
      </c>
      <c r="P63" s="23" t="s">
        <v>879</v>
      </c>
      <c r="Q63" s="24" t="s">
        <v>880</v>
      </c>
      <c r="R63" s="24" t="s">
        <v>881</v>
      </c>
      <c r="S63" s="26" t="s">
        <v>882</v>
      </c>
      <c r="T63" s="23" t="s">
        <v>883</v>
      </c>
      <c r="U63" s="23" t="s">
        <v>884</v>
      </c>
      <c r="AB63" s="23"/>
      <c r="AC63" s="23"/>
      <c r="AD63" s="28"/>
      <c r="AH63" s="23"/>
      <c r="AI63" s="23"/>
    </row>
    <row r="64" spans="1:35" ht="15" customHeight="1">
      <c r="A64" s="23" t="s">
        <v>885</v>
      </c>
      <c r="B64" s="23" t="s">
        <v>886</v>
      </c>
      <c r="C64" s="24" t="s">
        <v>115</v>
      </c>
      <c r="D64" s="132" t="s">
        <v>1300</v>
      </c>
      <c r="E64" s="24" t="s">
        <v>101</v>
      </c>
      <c r="F64" s="24" t="s">
        <v>54</v>
      </c>
      <c r="G64" s="24" t="s">
        <v>887</v>
      </c>
      <c r="H64" s="23" t="s">
        <v>888</v>
      </c>
      <c r="I64" s="24" t="s">
        <v>889</v>
      </c>
      <c r="J64" s="23" t="s">
        <v>890</v>
      </c>
      <c r="K64" s="23" t="s">
        <v>891</v>
      </c>
      <c r="L64" s="24" t="s">
        <v>887</v>
      </c>
      <c r="M64" s="24" t="s">
        <v>888</v>
      </c>
      <c r="N64" s="24" t="s">
        <v>889</v>
      </c>
      <c r="O64" s="23" t="s">
        <v>890</v>
      </c>
      <c r="P64" s="23" t="s">
        <v>891</v>
      </c>
      <c r="Q64" s="24" t="s">
        <v>892</v>
      </c>
      <c r="R64" s="24" t="s">
        <v>893</v>
      </c>
      <c r="S64" s="26" t="s">
        <v>894</v>
      </c>
      <c r="T64" s="23" t="s">
        <v>895</v>
      </c>
      <c r="U64" s="23" t="s">
        <v>896</v>
      </c>
      <c r="AB64" s="23"/>
      <c r="AC64" s="23"/>
      <c r="AD64" s="28"/>
      <c r="AH64" s="23"/>
      <c r="AI64" s="23"/>
    </row>
    <row r="65" spans="1:35" ht="15" customHeight="1">
      <c r="A65" s="23" t="s">
        <v>897</v>
      </c>
      <c r="B65" s="23" t="s">
        <v>898</v>
      </c>
      <c r="C65" s="24" t="s">
        <v>115</v>
      </c>
      <c r="D65" s="132" t="s">
        <v>1302</v>
      </c>
      <c r="E65" s="24" t="s">
        <v>88</v>
      </c>
      <c r="F65" s="24" t="s">
        <v>54</v>
      </c>
      <c r="G65" s="24" t="s">
        <v>899</v>
      </c>
      <c r="H65" s="23" t="s">
        <v>900</v>
      </c>
      <c r="I65" s="26" t="s">
        <v>901</v>
      </c>
      <c r="J65" s="23" t="s">
        <v>902</v>
      </c>
      <c r="K65" s="23" t="s">
        <v>903</v>
      </c>
      <c r="L65" s="24" t="s">
        <v>904</v>
      </c>
      <c r="M65" s="24" t="s">
        <v>905</v>
      </c>
      <c r="N65" s="26" t="s">
        <v>906</v>
      </c>
      <c r="O65" s="23" t="s">
        <v>907</v>
      </c>
      <c r="P65" s="23" t="s">
        <v>908</v>
      </c>
      <c r="Q65" s="37" t="s">
        <v>909</v>
      </c>
      <c r="R65" s="24" t="s">
        <v>910</v>
      </c>
      <c r="S65" s="26" t="s">
        <v>911</v>
      </c>
      <c r="T65" s="23" t="s">
        <v>912</v>
      </c>
      <c r="U65" s="32" t="s">
        <v>913</v>
      </c>
      <c r="AB65" s="23"/>
      <c r="AC65" s="23"/>
      <c r="AD65" s="28"/>
      <c r="AH65" s="23"/>
      <c r="AI65" s="23"/>
    </row>
    <row r="66" spans="1:35" ht="15" customHeight="1">
      <c r="A66" s="22" t="s">
        <v>914</v>
      </c>
      <c r="B66" s="23" t="s">
        <v>915</v>
      </c>
      <c r="C66" s="24" t="s">
        <v>115</v>
      </c>
      <c r="D66" s="132" t="s">
        <v>1301</v>
      </c>
      <c r="E66" s="24" t="s">
        <v>101</v>
      </c>
      <c r="F66" s="24" t="s">
        <v>54</v>
      </c>
      <c r="G66" s="24" t="s">
        <v>916</v>
      </c>
      <c r="H66" s="23" t="s">
        <v>917</v>
      </c>
      <c r="I66" s="26" t="s">
        <v>918</v>
      </c>
      <c r="J66" s="23" t="s">
        <v>919</v>
      </c>
      <c r="K66" s="23" t="s">
        <v>920</v>
      </c>
      <c r="L66" s="24" t="s">
        <v>921</v>
      </c>
      <c r="M66" s="24" t="s">
        <v>922</v>
      </c>
      <c r="N66" s="26" t="s">
        <v>923</v>
      </c>
      <c r="O66" s="23" t="s">
        <v>924</v>
      </c>
      <c r="P66" s="23" t="s">
        <v>925</v>
      </c>
      <c r="Q66" s="24" t="s">
        <v>926</v>
      </c>
      <c r="R66" s="24" t="s">
        <v>927</v>
      </c>
      <c r="S66" s="26" t="s">
        <v>928</v>
      </c>
      <c r="T66" s="23" t="s">
        <v>929</v>
      </c>
      <c r="U66" s="23" t="s">
        <v>930</v>
      </c>
      <c r="AB66" s="23"/>
      <c r="AC66" s="23"/>
      <c r="AD66" s="28"/>
      <c r="AH66" s="23"/>
      <c r="AI66" s="23"/>
    </row>
    <row r="67" spans="1:35" ht="15" customHeight="1">
      <c r="A67" s="30" t="s">
        <v>931</v>
      </c>
      <c r="B67" s="23" t="s">
        <v>932</v>
      </c>
      <c r="C67" s="24" t="s">
        <v>115</v>
      </c>
      <c r="D67" s="132" t="s">
        <v>1301</v>
      </c>
      <c r="E67" s="24" t="s">
        <v>88</v>
      </c>
      <c r="F67" s="24" t="s">
        <v>54</v>
      </c>
      <c r="G67" s="24" t="s">
        <v>933</v>
      </c>
      <c r="H67" s="23" t="s">
        <v>934</v>
      </c>
      <c r="I67" s="26" t="s">
        <v>935</v>
      </c>
      <c r="J67" s="23" t="s">
        <v>936</v>
      </c>
      <c r="K67" s="23" t="s">
        <v>937</v>
      </c>
      <c r="L67" s="24" t="s">
        <v>933</v>
      </c>
      <c r="M67" s="24" t="s">
        <v>934</v>
      </c>
      <c r="N67" s="26" t="s">
        <v>935</v>
      </c>
      <c r="O67" s="23" t="s">
        <v>936</v>
      </c>
      <c r="P67" s="23" t="s">
        <v>937</v>
      </c>
      <c r="Q67" s="24" t="s">
        <v>938</v>
      </c>
      <c r="R67" s="24" t="s">
        <v>939</v>
      </c>
      <c r="S67" s="26" t="s">
        <v>940</v>
      </c>
      <c r="T67" s="23" t="s">
        <v>941</v>
      </c>
      <c r="U67" s="32" t="s">
        <v>942</v>
      </c>
      <c r="AB67" s="23"/>
      <c r="AC67" s="23"/>
      <c r="AD67" s="28"/>
      <c r="AH67" s="23"/>
      <c r="AI67" s="23"/>
    </row>
    <row r="68" spans="1:35" ht="15" customHeight="1">
      <c r="A68" s="22" t="s">
        <v>1414</v>
      </c>
      <c r="B68" s="23" t="s">
        <v>943</v>
      </c>
      <c r="C68" s="24" t="s">
        <v>115</v>
      </c>
      <c r="D68" s="132" t="s">
        <v>1300</v>
      </c>
      <c r="E68" s="24" t="s">
        <v>944</v>
      </c>
      <c r="F68" s="24" t="s">
        <v>690</v>
      </c>
      <c r="G68" s="24" t="s">
        <v>945</v>
      </c>
      <c r="H68" s="23" t="s">
        <v>946</v>
      </c>
      <c r="I68" s="26" t="s">
        <v>947</v>
      </c>
      <c r="J68" s="23" t="s">
        <v>948</v>
      </c>
      <c r="K68" s="23" t="s">
        <v>949</v>
      </c>
      <c r="L68" s="24" t="s">
        <v>950</v>
      </c>
      <c r="M68" s="24" t="s">
        <v>951</v>
      </c>
      <c r="N68" s="26" t="s">
        <v>952</v>
      </c>
      <c r="O68" s="23" t="s">
        <v>953</v>
      </c>
      <c r="P68" s="23" t="s">
        <v>954</v>
      </c>
      <c r="Q68" s="24" t="s">
        <v>955</v>
      </c>
      <c r="R68" s="24" t="s">
        <v>956</v>
      </c>
      <c r="S68" s="26" t="s">
        <v>957</v>
      </c>
      <c r="T68" s="23" t="s">
        <v>958</v>
      </c>
      <c r="U68" s="32" t="s">
        <v>959</v>
      </c>
      <c r="AB68" s="23"/>
      <c r="AC68" s="23"/>
      <c r="AD68" s="28"/>
      <c r="AH68" s="23"/>
      <c r="AI68" s="23"/>
    </row>
    <row r="69" spans="1:35" ht="15" customHeight="1">
      <c r="A69" s="23" t="s">
        <v>960</v>
      </c>
      <c r="B69" s="23" t="s">
        <v>961</v>
      </c>
      <c r="C69" s="24" t="s">
        <v>115</v>
      </c>
      <c r="D69" s="132" t="s">
        <v>1306</v>
      </c>
      <c r="E69" s="24" t="s">
        <v>1307</v>
      </c>
      <c r="F69" s="24" t="s">
        <v>54</v>
      </c>
      <c r="G69" s="24" t="s">
        <v>962</v>
      </c>
      <c r="H69" s="23" t="s">
        <v>963</v>
      </c>
      <c r="I69" s="26" t="s">
        <v>964</v>
      </c>
      <c r="J69" s="23" t="s">
        <v>965</v>
      </c>
      <c r="K69" s="23" t="s">
        <v>966</v>
      </c>
      <c r="L69" s="24" t="s">
        <v>967</v>
      </c>
      <c r="M69" s="24" t="s">
        <v>968</v>
      </c>
      <c r="N69" s="24" t="s">
        <v>969</v>
      </c>
      <c r="O69" s="23" t="s">
        <v>970</v>
      </c>
      <c r="P69" s="23" t="s">
        <v>971</v>
      </c>
      <c r="Q69" s="24" t="s">
        <v>972</v>
      </c>
      <c r="R69" s="24" t="s">
        <v>973</v>
      </c>
      <c r="S69" s="26" t="s">
        <v>974</v>
      </c>
      <c r="T69" s="23" t="s">
        <v>975</v>
      </c>
      <c r="U69" s="32" t="s">
        <v>976</v>
      </c>
      <c r="AB69" s="23"/>
      <c r="AC69" s="23"/>
      <c r="AD69" s="28"/>
      <c r="AH69" s="23"/>
      <c r="AI69" s="23"/>
    </row>
    <row r="70" spans="1:35" ht="15" customHeight="1">
      <c r="A70" s="22" t="s">
        <v>977</v>
      </c>
      <c r="B70" s="23" t="s">
        <v>978</v>
      </c>
      <c r="C70" s="24" t="s">
        <v>52</v>
      </c>
      <c r="D70" s="132" t="s">
        <v>1312</v>
      </c>
      <c r="E70" s="43" t="s">
        <v>1329</v>
      </c>
      <c r="F70" s="24" t="s">
        <v>54</v>
      </c>
      <c r="G70" s="24" t="s">
        <v>979</v>
      </c>
      <c r="H70" s="23" t="s">
        <v>980</v>
      </c>
      <c r="I70" s="26" t="s">
        <v>981</v>
      </c>
      <c r="J70" s="23" t="s">
        <v>982</v>
      </c>
      <c r="K70" s="23" t="s">
        <v>983</v>
      </c>
      <c r="L70" s="24" t="s">
        <v>984</v>
      </c>
      <c r="M70" s="24" t="s">
        <v>985</v>
      </c>
      <c r="N70" s="26" t="s">
        <v>986</v>
      </c>
      <c r="O70" s="23" t="s">
        <v>987</v>
      </c>
      <c r="P70" s="23" t="s">
        <v>988</v>
      </c>
      <c r="Q70" s="24" t="s">
        <v>989</v>
      </c>
      <c r="R70" s="24" t="s">
        <v>990</v>
      </c>
      <c r="S70" s="26" t="s">
        <v>991</v>
      </c>
      <c r="T70" s="23" t="s">
        <v>992</v>
      </c>
      <c r="U70" s="32" t="s">
        <v>993</v>
      </c>
      <c r="AB70" s="23"/>
      <c r="AC70" s="23"/>
      <c r="AD70" s="28"/>
      <c r="AH70" s="23"/>
      <c r="AI70" s="23"/>
    </row>
    <row r="71" spans="1:35" ht="15" customHeight="1">
      <c r="A71" s="22" t="s">
        <v>994</v>
      </c>
      <c r="B71" s="23" t="s">
        <v>995</v>
      </c>
      <c r="C71" s="24" t="s">
        <v>52</v>
      </c>
      <c r="D71" s="132" t="s">
        <v>1311</v>
      </c>
      <c r="E71" s="43" t="s">
        <v>1329</v>
      </c>
      <c r="F71" s="24" t="s">
        <v>54</v>
      </c>
      <c r="G71" s="24" t="s">
        <v>996</v>
      </c>
      <c r="H71" s="23" t="s">
        <v>997</v>
      </c>
      <c r="I71" s="26" t="s">
        <v>998</v>
      </c>
      <c r="J71" s="23" t="s">
        <v>999</v>
      </c>
      <c r="K71" s="23" t="s">
        <v>1000</v>
      </c>
      <c r="L71" s="24" t="s">
        <v>1001</v>
      </c>
      <c r="M71" s="24" t="s">
        <v>1002</v>
      </c>
      <c r="N71" s="26" t="s">
        <v>1003</v>
      </c>
      <c r="O71" s="23" t="s">
        <v>1004</v>
      </c>
      <c r="P71" s="23" t="s">
        <v>1005</v>
      </c>
      <c r="Q71" s="24" t="s">
        <v>1006</v>
      </c>
      <c r="R71" s="24" t="s">
        <v>1007</v>
      </c>
      <c r="S71" s="24" t="s">
        <v>1008</v>
      </c>
      <c r="T71" s="23" t="s">
        <v>1009</v>
      </c>
      <c r="U71" s="32" t="s">
        <v>1010</v>
      </c>
      <c r="AB71" s="23"/>
      <c r="AC71" s="23"/>
      <c r="AD71" s="28"/>
      <c r="AH71" s="23"/>
      <c r="AI71" s="23"/>
    </row>
    <row r="72" spans="1:35" ht="15" customHeight="1">
      <c r="A72" s="23" t="s">
        <v>1011</v>
      </c>
      <c r="B72" s="23" t="s">
        <v>1012</v>
      </c>
      <c r="C72" s="24" t="s">
        <v>52</v>
      </c>
      <c r="D72" s="132" t="s">
        <v>1310</v>
      </c>
      <c r="E72" s="43" t="s">
        <v>1329</v>
      </c>
      <c r="F72" s="24" t="s">
        <v>54</v>
      </c>
      <c r="G72" s="44" t="s">
        <v>1415</v>
      </c>
      <c r="H72" s="23" t="s">
        <v>1013</v>
      </c>
      <c r="I72" s="24" t="s">
        <v>1014</v>
      </c>
      <c r="J72" s="23" t="s">
        <v>1015</v>
      </c>
      <c r="K72" s="23" t="s">
        <v>1016</v>
      </c>
      <c r="L72" s="44" t="s">
        <v>1415</v>
      </c>
      <c r="M72" s="24" t="s">
        <v>1013</v>
      </c>
      <c r="N72" s="24" t="s">
        <v>1014</v>
      </c>
      <c r="O72" s="23" t="s">
        <v>1015</v>
      </c>
      <c r="P72" s="23" t="s">
        <v>1016</v>
      </c>
      <c r="Q72" s="44" t="s">
        <v>1416</v>
      </c>
      <c r="R72" s="24" t="s">
        <v>1017</v>
      </c>
      <c r="S72" s="24" t="s">
        <v>1018</v>
      </c>
      <c r="T72" s="23" t="s">
        <v>1019</v>
      </c>
      <c r="U72" s="23" t="s">
        <v>1020</v>
      </c>
      <c r="AB72" s="23"/>
      <c r="AC72" s="23"/>
      <c r="AD72" s="28"/>
      <c r="AH72" s="23"/>
      <c r="AI72" s="23"/>
    </row>
    <row r="73" spans="1:35" ht="15" customHeight="1">
      <c r="A73" s="22" t="s">
        <v>1021</v>
      </c>
      <c r="B73" s="23" t="s">
        <v>1022</v>
      </c>
      <c r="C73" s="24" t="s">
        <v>52</v>
      </c>
      <c r="D73" s="132" t="s">
        <v>1315</v>
      </c>
      <c r="E73" s="43" t="s">
        <v>1329</v>
      </c>
      <c r="F73" s="24" t="s">
        <v>54</v>
      </c>
      <c r="G73" s="24" t="s">
        <v>1023</v>
      </c>
      <c r="H73" s="23" t="s">
        <v>1024</v>
      </c>
      <c r="I73" s="26" t="s">
        <v>1025</v>
      </c>
      <c r="J73" s="23" t="s">
        <v>1026</v>
      </c>
      <c r="K73" s="23" t="s">
        <v>1027</v>
      </c>
      <c r="L73" s="24" t="s">
        <v>1028</v>
      </c>
      <c r="M73" s="24" t="s">
        <v>1029</v>
      </c>
      <c r="N73" s="24" t="s">
        <v>1030</v>
      </c>
      <c r="O73" s="23" t="s">
        <v>1031</v>
      </c>
      <c r="P73" s="23" t="s">
        <v>1032</v>
      </c>
      <c r="Q73" s="24" t="s">
        <v>1033</v>
      </c>
      <c r="R73" s="24" t="s">
        <v>1034</v>
      </c>
      <c r="S73" s="26" t="s">
        <v>1035</v>
      </c>
      <c r="T73" s="23" t="s">
        <v>1036</v>
      </c>
      <c r="U73" s="23" t="s">
        <v>1037</v>
      </c>
      <c r="AB73" s="23"/>
      <c r="AC73" s="23"/>
      <c r="AD73" s="28"/>
      <c r="AH73" s="23"/>
      <c r="AI73" s="23"/>
    </row>
    <row r="74" spans="1:35" ht="15" customHeight="1">
      <c r="A74" s="38" t="s">
        <v>1054</v>
      </c>
      <c r="B74" s="38" t="s">
        <v>1054</v>
      </c>
      <c r="C74" s="24" t="s">
        <v>52</v>
      </c>
      <c r="D74" s="132" t="s">
        <v>1313</v>
      </c>
      <c r="E74" s="42" t="s">
        <v>1330</v>
      </c>
      <c r="F74" s="42" t="s">
        <v>1331</v>
      </c>
      <c r="G74" s="40" t="s">
        <v>1055</v>
      </c>
      <c r="H74" s="38" t="s">
        <v>1056</v>
      </c>
      <c r="I74" s="40" t="s">
        <v>1057</v>
      </c>
      <c r="J74" s="38" t="s">
        <v>1058</v>
      </c>
      <c r="K74" s="38" t="s">
        <v>1059</v>
      </c>
      <c r="L74" s="40" t="s">
        <v>1055</v>
      </c>
      <c r="M74" s="40" t="s">
        <v>1056</v>
      </c>
      <c r="N74" s="40" t="s">
        <v>1057</v>
      </c>
      <c r="O74" s="38" t="s">
        <v>1058</v>
      </c>
      <c r="P74" s="38" t="s">
        <v>1059</v>
      </c>
      <c r="Q74" s="40" t="s">
        <v>1060</v>
      </c>
      <c r="R74" s="40" t="s">
        <v>1061</v>
      </c>
      <c r="S74" s="40" t="s">
        <v>1062</v>
      </c>
      <c r="T74" s="38" t="s">
        <v>1063</v>
      </c>
      <c r="U74" s="36" t="s">
        <v>1064</v>
      </c>
      <c r="AD74" s="38"/>
      <c r="AE74" s="38"/>
      <c r="AF74" s="41"/>
      <c r="AG74" s="38"/>
      <c r="AH74" s="38"/>
      <c r="AI74" s="38"/>
    </row>
    <row r="75" spans="1:35" ht="15" customHeight="1">
      <c r="A75" s="104" t="s">
        <v>1327</v>
      </c>
      <c r="B75" s="105" t="s">
        <v>1328</v>
      </c>
      <c r="C75" s="24" t="s">
        <v>52</v>
      </c>
      <c r="D75" s="132" t="s">
        <v>1417</v>
      </c>
      <c r="E75" s="42" t="s">
        <v>1330</v>
      </c>
      <c r="F75" s="38" t="s">
        <v>54</v>
      </c>
      <c r="G75" s="38" t="s">
        <v>1316</v>
      </c>
      <c r="H75" s="38" t="s">
        <v>1317</v>
      </c>
      <c r="I75" s="38">
        <v>8020805889</v>
      </c>
      <c r="J75" s="38" t="s">
        <v>1318</v>
      </c>
      <c r="K75" s="38" t="s">
        <v>1319</v>
      </c>
      <c r="L75" s="38" t="s">
        <v>1320</v>
      </c>
      <c r="M75" s="38" t="s">
        <v>1321</v>
      </c>
      <c r="N75" s="38">
        <v>8066856956</v>
      </c>
      <c r="O75" s="103" t="s">
        <v>1322</v>
      </c>
      <c r="P75" s="38" t="s">
        <v>1323</v>
      </c>
      <c r="Q75" s="38" t="s">
        <v>1324</v>
      </c>
      <c r="R75" s="38" t="s">
        <v>1325</v>
      </c>
      <c r="S75" s="38">
        <v>8068815603</v>
      </c>
      <c r="T75" s="38" t="s">
        <v>1322</v>
      </c>
      <c r="U75" s="36" t="s">
        <v>1326</v>
      </c>
    </row>
    <row r="76" spans="1:35" ht="15" customHeight="1">
      <c r="A76" s="38" t="s">
        <v>1039</v>
      </c>
      <c r="B76" s="38" t="s">
        <v>1040</v>
      </c>
      <c r="C76" s="44" t="s">
        <v>1041</v>
      </c>
      <c r="D76" s="44" t="s">
        <v>1309</v>
      </c>
      <c r="E76" s="40" t="s">
        <v>1418</v>
      </c>
      <c r="F76" s="44" t="s">
        <v>1042</v>
      </c>
      <c r="G76" s="40" t="s">
        <v>1043</v>
      </c>
      <c r="H76" s="38" t="s">
        <v>1044</v>
      </c>
      <c r="I76" s="40">
        <v>9098139212</v>
      </c>
      <c r="J76" s="38" t="s">
        <v>1045</v>
      </c>
      <c r="K76" s="38" t="s">
        <v>1046</v>
      </c>
      <c r="L76" s="136" t="s">
        <v>1419</v>
      </c>
      <c r="M76" s="40" t="s">
        <v>1047</v>
      </c>
      <c r="N76" s="40">
        <v>9065311321</v>
      </c>
      <c r="O76" s="38" t="s">
        <v>1048</v>
      </c>
      <c r="P76" s="38" t="s">
        <v>1049</v>
      </c>
      <c r="Q76" s="40" t="s">
        <v>1050</v>
      </c>
      <c r="R76" s="40" t="s">
        <v>1051</v>
      </c>
      <c r="S76" s="40">
        <v>9029197069</v>
      </c>
      <c r="T76" s="38" t="s">
        <v>1052</v>
      </c>
      <c r="U76" s="38" t="s">
        <v>1053</v>
      </c>
      <c r="AG76" s="38"/>
      <c r="AH76" s="38"/>
      <c r="AI76" s="41"/>
    </row>
    <row r="82" spans="1:20">
      <c r="A82" s="23"/>
      <c r="B82" s="23"/>
      <c r="J82" s="23"/>
      <c r="O82" s="23"/>
      <c r="T82" s="23"/>
    </row>
    <row r="83" spans="1:20">
      <c r="A83" s="23"/>
      <c r="B83" s="23"/>
      <c r="J83" s="23"/>
      <c r="O83" s="23"/>
      <c r="T83" s="23"/>
    </row>
    <row r="84" spans="1:20">
      <c r="A84" s="23"/>
      <c r="B84" s="23"/>
      <c r="J84" s="23"/>
      <c r="O84" s="23"/>
      <c r="T84" s="23"/>
    </row>
    <row r="85" spans="1:20">
      <c r="A85" s="23"/>
      <c r="B85" s="23"/>
      <c r="J85" s="23"/>
      <c r="O85" s="23"/>
      <c r="T85" s="23"/>
    </row>
    <row r="86" spans="1:20">
      <c r="A86" s="23"/>
      <c r="B86" s="23"/>
      <c r="J86" s="23"/>
      <c r="O86" s="23"/>
      <c r="T86" s="23"/>
    </row>
    <row r="87" spans="1:20">
      <c r="J87" s="23"/>
      <c r="O87" s="23"/>
      <c r="T87" s="23"/>
    </row>
    <row r="88" spans="1:20">
      <c r="J88" s="23"/>
      <c r="O88" s="23"/>
      <c r="T88" s="23"/>
    </row>
    <row r="89" spans="1:20">
      <c r="J89" s="23"/>
      <c r="O89" s="23"/>
      <c r="T89" s="23"/>
    </row>
    <row r="90" spans="1:20">
      <c r="J90" s="23"/>
      <c r="O90" s="23"/>
      <c r="T90" s="23"/>
    </row>
    <row r="91" spans="1:20">
      <c r="J91" s="23"/>
      <c r="O91" s="23"/>
      <c r="T91" s="23"/>
    </row>
    <row r="92" spans="1:20">
      <c r="J92" s="23"/>
      <c r="O92" s="23"/>
      <c r="T92" s="23"/>
    </row>
    <row r="93" spans="1:20">
      <c r="J93" s="23"/>
      <c r="O93" s="23"/>
      <c r="T93" s="23"/>
    </row>
    <row r="94" spans="1:20">
      <c r="J94" s="23"/>
      <c r="O94" s="23"/>
      <c r="T94" s="23"/>
    </row>
    <row r="95" spans="1:20">
      <c r="J95" s="23"/>
      <c r="O95" s="23"/>
      <c r="T95" s="23"/>
    </row>
    <row r="96" spans="1:20">
      <c r="J96" s="23"/>
      <c r="O96" s="23"/>
      <c r="T96" s="23"/>
    </row>
    <row r="97" spans="10:20">
      <c r="J97" s="23"/>
      <c r="O97" s="23"/>
      <c r="T97" s="23"/>
    </row>
    <row r="98" spans="10:20">
      <c r="J98" s="23"/>
      <c r="O98" s="23"/>
      <c r="T98" s="23"/>
    </row>
    <row r="99" spans="10:20">
      <c r="J99" s="23"/>
      <c r="O99" s="23"/>
      <c r="T99" s="23"/>
    </row>
    <row r="100" spans="10:20">
      <c r="J100" s="23"/>
      <c r="O100" s="23"/>
      <c r="T100" s="23"/>
    </row>
    <row r="101" spans="10:20">
      <c r="J101" s="23"/>
      <c r="O101" s="23"/>
      <c r="T101" s="23"/>
    </row>
    <row r="102" spans="10:20">
      <c r="J102" s="23"/>
      <c r="O102" s="23"/>
      <c r="T102" s="23"/>
    </row>
    <row r="103" spans="10:20">
      <c r="J103" s="23"/>
      <c r="O103" s="23"/>
      <c r="T103" s="23"/>
    </row>
    <row r="104" spans="10:20">
      <c r="J104" s="23"/>
      <c r="O104" s="23"/>
      <c r="T104" s="23"/>
    </row>
    <row r="105" spans="10:20">
      <c r="J105" s="23"/>
      <c r="O105" s="23"/>
      <c r="T105" s="23"/>
    </row>
    <row r="106" spans="10:20">
      <c r="J106" s="23"/>
      <c r="O106" s="23"/>
      <c r="T106" s="23"/>
    </row>
    <row r="107" spans="10:20">
      <c r="J107" s="23"/>
      <c r="O107" s="23"/>
      <c r="T107" s="23"/>
    </row>
    <row r="108" spans="10:20">
      <c r="J108" s="23"/>
      <c r="O108" s="23"/>
      <c r="T108" s="23"/>
    </row>
    <row r="109" spans="10:20">
      <c r="J109" s="23"/>
      <c r="O109" s="23"/>
      <c r="T109" s="23"/>
    </row>
    <row r="110" spans="10:20">
      <c r="J110" s="23"/>
      <c r="O110" s="23"/>
      <c r="T110" s="23"/>
    </row>
    <row r="111" spans="10:20">
      <c r="J111" s="23"/>
      <c r="O111" s="23"/>
      <c r="T111" s="23"/>
    </row>
    <row r="112" spans="10:20">
      <c r="J112" s="23"/>
      <c r="O112" s="23"/>
      <c r="T112" s="23"/>
    </row>
    <row r="113" spans="10:20">
      <c r="J113" s="23"/>
      <c r="O113" s="23"/>
      <c r="T113" s="23"/>
    </row>
    <row r="114" spans="10:20">
      <c r="J114" s="23"/>
      <c r="O114" s="23"/>
      <c r="T114" s="23"/>
    </row>
    <row r="115" spans="10:20">
      <c r="J115" s="23"/>
      <c r="O115" s="23"/>
      <c r="T115" s="23"/>
    </row>
    <row r="116" spans="10:20">
      <c r="J116" s="23"/>
      <c r="O116" s="23"/>
      <c r="T116" s="23"/>
    </row>
    <row r="117" spans="10:20">
      <c r="J117" s="23"/>
      <c r="O117" s="23"/>
      <c r="T117" s="23"/>
    </row>
    <row r="118" spans="10:20">
      <c r="J118" s="23"/>
      <c r="O118" s="23"/>
      <c r="T118" s="23"/>
    </row>
    <row r="119" spans="10:20">
      <c r="J119" s="23"/>
      <c r="O119" s="23"/>
      <c r="T119" s="23"/>
    </row>
    <row r="120" spans="10:20">
      <c r="J120" s="23"/>
      <c r="O120" s="23"/>
      <c r="T120" s="23"/>
    </row>
    <row r="121" spans="10:20">
      <c r="J121" s="23"/>
      <c r="O121" s="23"/>
      <c r="T121" s="23"/>
    </row>
    <row r="122" spans="10:20">
      <c r="J122" s="23"/>
      <c r="O122" s="23"/>
      <c r="T122" s="23"/>
    </row>
    <row r="123" spans="10:20">
      <c r="J123" s="23"/>
      <c r="O123" s="23"/>
      <c r="T123" s="23"/>
    </row>
    <row r="124" spans="10:20">
      <c r="J124" s="23"/>
      <c r="O124" s="23"/>
      <c r="T124" s="23"/>
    </row>
    <row r="125" spans="10:20">
      <c r="J125" s="23"/>
      <c r="O125" s="23"/>
      <c r="T125" s="23"/>
    </row>
    <row r="126" spans="10:20">
      <c r="J126" s="23"/>
      <c r="O126" s="23"/>
      <c r="T126" s="23"/>
    </row>
    <row r="127" spans="10:20">
      <c r="J127" s="23"/>
      <c r="O127" s="23"/>
      <c r="T127" s="23"/>
    </row>
    <row r="128" spans="10:20">
      <c r="J128" s="23"/>
      <c r="O128" s="23"/>
      <c r="T128" s="23"/>
    </row>
    <row r="129" spans="10:20">
      <c r="J129" s="23"/>
      <c r="O129" s="23"/>
      <c r="T129" s="23"/>
    </row>
    <row r="130" spans="10:20">
      <c r="J130" s="23"/>
      <c r="O130" s="23"/>
      <c r="T130" s="23"/>
    </row>
    <row r="131" spans="10:20">
      <c r="J131" s="23"/>
      <c r="O131" s="23"/>
      <c r="T131" s="23"/>
    </row>
    <row r="132" spans="10:20">
      <c r="J132" s="23"/>
      <c r="O132" s="23"/>
      <c r="T132" s="23"/>
    </row>
    <row r="133" spans="10:20">
      <c r="J133" s="23"/>
      <c r="O133" s="23"/>
      <c r="T133" s="23"/>
    </row>
    <row r="134" spans="10:20">
      <c r="J134" s="23"/>
      <c r="O134" s="23"/>
      <c r="T134" s="23"/>
    </row>
    <row r="135" spans="10:20">
      <c r="J135" s="23"/>
      <c r="O135" s="23"/>
      <c r="T135" s="23"/>
    </row>
    <row r="136" spans="10:20">
      <c r="J136" s="23"/>
      <c r="O136" s="23"/>
      <c r="T136" s="23"/>
    </row>
    <row r="137" spans="10:20">
      <c r="J137" s="23"/>
      <c r="O137" s="23"/>
      <c r="T137" s="23"/>
    </row>
    <row r="138" spans="10:20">
      <c r="J138" s="23"/>
      <c r="O138" s="23"/>
      <c r="T138" s="23"/>
    </row>
    <row r="139" spans="10:20">
      <c r="J139" s="23"/>
      <c r="O139" s="23"/>
      <c r="T139" s="23"/>
    </row>
    <row r="140" spans="10:20">
      <c r="J140" s="23"/>
      <c r="O140" s="23"/>
      <c r="T140" s="23"/>
    </row>
    <row r="141" spans="10:20">
      <c r="J141" s="23"/>
      <c r="O141" s="23"/>
      <c r="T141" s="23"/>
    </row>
    <row r="142" spans="10:20">
      <c r="J142" s="23"/>
      <c r="O142" s="23"/>
      <c r="T142" s="23"/>
    </row>
    <row r="143" spans="10:20">
      <c r="J143" s="23"/>
      <c r="O143" s="23"/>
      <c r="T143" s="23"/>
    </row>
    <row r="144" spans="10:20">
      <c r="J144" s="23"/>
      <c r="O144" s="23"/>
      <c r="T144" s="23"/>
    </row>
    <row r="145" spans="10:20">
      <c r="J145" s="23"/>
      <c r="O145" s="23"/>
      <c r="T145" s="23"/>
    </row>
    <row r="146" spans="10:20">
      <c r="J146" s="23"/>
      <c r="O146" s="23"/>
      <c r="T146" s="23"/>
    </row>
    <row r="147" spans="10:20">
      <c r="J147" s="23"/>
      <c r="O147" s="23"/>
      <c r="T147" s="23"/>
    </row>
    <row r="148" spans="10:20">
      <c r="J148" s="23"/>
      <c r="O148" s="23"/>
      <c r="T148" s="23"/>
    </row>
    <row r="149" spans="10:20">
      <c r="J149" s="23"/>
      <c r="O149" s="23"/>
      <c r="T149" s="23"/>
    </row>
    <row r="150" spans="10:20">
      <c r="J150" s="23"/>
      <c r="O150" s="23"/>
      <c r="T150" s="23"/>
    </row>
    <row r="151" spans="10:20">
      <c r="J151" s="23"/>
      <c r="O151" s="23"/>
      <c r="T151" s="23"/>
    </row>
    <row r="152" spans="10:20">
      <c r="J152" s="23"/>
      <c r="O152" s="23"/>
      <c r="T152" s="23"/>
    </row>
    <row r="153" spans="10:20">
      <c r="J153" s="23"/>
      <c r="O153" s="23"/>
      <c r="T153" s="23"/>
    </row>
    <row r="154" spans="10:20">
      <c r="J154" s="23"/>
      <c r="O154" s="23"/>
      <c r="T154" s="23"/>
    </row>
    <row r="155" spans="10:20">
      <c r="J155" s="23"/>
      <c r="O155" s="23"/>
      <c r="T155" s="23"/>
    </row>
    <row r="156" spans="10:20">
      <c r="J156" s="23"/>
      <c r="O156" s="23"/>
      <c r="T156" s="23"/>
    </row>
    <row r="157" spans="10:20">
      <c r="J157" s="23"/>
      <c r="O157" s="23"/>
      <c r="T157" s="23"/>
    </row>
    <row r="158" spans="10:20">
      <c r="J158" s="23"/>
      <c r="O158" s="23"/>
      <c r="T158" s="23"/>
    </row>
    <row r="159" spans="10:20">
      <c r="J159" s="23"/>
      <c r="O159" s="23"/>
      <c r="T159" s="23"/>
    </row>
    <row r="160" spans="10:20">
      <c r="J160" s="23"/>
      <c r="O160" s="23"/>
      <c r="T160" s="23"/>
    </row>
    <row r="161" spans="10:20">
      <c r="J161" s="23"/>
      <c r="O161" s="23"/>
      <c r="T161" s="23"/>
    </row>
    <row r="162" spans="10:20">
      <c r="J162" s="23"/>
      <c r="O162" s="23"/>
      <c r="T162" s="23"/>
    </row>
    <row r="163" spans="10:20">
      <c r="J163" s="23"/>
      <c r="O163" s="23"/>
      <c r="T163" s="23"/>
    </row>
    <row r="164" spans="10:20">
      <c r="J164" s="23"/>
      <c r="O164" s="23"/>
      <c r="T164" s="23"/>
    </row>
    <row r="165" spans="10:20">
      <c r="J165" s="23"/>
      <c r="O165" s="23"/>
      <c r="T165" s="23"/>
    </row>
    <row r="166" spans="10:20">
      <c r="J166" s="23"/>
      <c r="O166" s="23"/>
      <c r="T166" s="23"/>
    </row>
    <row r="167" spans="10:20">
      <c r="J167" s="23"/>
      <c r="O167" s="23"/>
      <c r="T167" s="23"/>
    </row>
    <row r="168" spans="10:20">
      <c r="J168" s="23"/>
      <c r="O168" s="23"/>
      <c r="T168" s="23"/>
    </row>
    <row r="169" spans="10:20">
      <c r="J169" s="23"/>
      <c r="O169" s="23"/>
      <c r="T169" s="23"/>
    </row>
    <row r="170" spans="10:20">
      <c r="J170" s="23"/>
      <c r="O170" s="23"/>
      <c r="T170" s="23"/>
    </row>
    <row r="171" spans="10:20">
      <c r="J171" s="23"/>
      <c r="O171" s="23"/>
      <c r="T171" s="23"/>
    </row>
    <row r="172" spans="10:20">
      <c r="J172" s="23"/>
      <c r="O172" s="23"/>
      <c r="T172" s="23"/>
    </row>
    <row r="173" spans="10:20">
      <c r="J173" s="23"/>
      <c r="O173" s="23"/>
      <c r="T173" s="23"/>
    </row>
    <row r="174" spans="10:20">
      <c r="J174" s="23"/>
      <c r="O174" s="23"/>
      <c r="T174" s="23"/>
    </row>
    <row r="175" spans="10:20">
      <c r="J175" s="23"/>
      <c r="O175" s="23"/>
      <c r="T175" s="23"/>
    </row>
    <row r="176" spans="10:20">
      <c r="J176" s="23"/>
      <c r="O176" s="23"/>
      <c r="T176" s="23"/>
    </row>
    <row r="177" spans="10:20">
      <c r="J177" s="23"/>
      <c r="O177" s="23"/>
      <c r="T177" s="23"/>
    </row>
    <row r="178" spans="10:20">
      <c r="J178" s="23"/>
      <c r="O178" s="23"/>
      <c r="T178" s="23"/>
    </row>
    <row r="179" spans="10:20">
      <c r="J179" s="23"/>
      <c r="O179" s="23"/>
      <c r="T179" s="23"/>
    </row>
    <row r="180" spans="10:20">
      <c r="J180" s="23"/>
      <c r="O180" s="23"/>
      <c r="T180" s="23"/>
    </row>
    <row r="181" spans="10:20">
      <c r="J181" s="23"/>
      <c r="O181" s="23"/>
      <c r="T181" s="23"/>
    </row>
    <row r="182" spans="10:20">
      <c r="J182" s="23"/>
      <c r="O182" s="23"/>
      <c r="T182" s="23"/>
    </row>
    <row r="183" spans="10:20">
      <c r="J183" s="23"/>
      <c r="O183" s="23"/>
      <c r="T183" s="23"/>
    </row>
    <row r="184" spans="10:20">
      <c r="J184" s="23"/>
      <c r="O184" s="23"/>
      <c r="T184" s="23"/>
    </row>
    <row r="185" spans="10:20">
      <c r="J185" s="23"/>
      <c r="O185" s="23"/>
      <c r="T185" s="23"/>
    </row>
    <row r="186" spans="10:20">
      <c r="J186" s="23"/>
      <c r="O186" s="23"/>
      <c r="T186" s="23"/>
    </row>
    <row r="187" spans="10:20">
      <c r="J187" s="23"/>
      <c r="O187" s="23"/>
      <c r="T187" s="23"/>
    </row>
    <row r="188" spans="10:20">
      <c r="J188" s="23"/>
      <c r="O188" s="23"/>
      <c r="T188" s="23"/>
    </row>
    <row r="189" spans="10:20">
      <c r="J189" s="23"/>
      <c r="O189" s="23"/>
      <c r="T189" s="23"/>
    </row>
    <row r="190" spans="10:20">
      <c r="J190" s="23"/>
      <c r="O190" s="23"/>
      <c r="T190" s="23"/>
    </row>
    <row r="191" spans="10:20">
      <c r="J191" s="23"/>
      <c r="O191" s="23"/>
      <c r="T191" s="23"/>
    </row>
    <row r="192" spans="10:20">
      <c r="J192" s="23"/>
      <c r="O192" s="23"/>
      <c r="T192" s="23"/>
    </row>
    <row r="193" spans="10:20">
      <c r="J193" s="23"/>
      <c r="O193" s="23"/>
      <c r="T193" s="23"/>
    </row>
    <row r="194" spans="10:20">
      <c r="J194" s="23"/>
      <c r="O194" s="23"/>
      <c r="T194" s="23"/>
    </row>
    <row r="195" spans="10:20">
      <c r="J195" s="23"/>
      <c r="O195" s="23"/>
      <c r="T195" s="23"/>
    </row>
    <row r="196" spans="10:20">
      <c r="J196" s="23"/>
      <c r="O196" s="23"/>
      <c r="T196" s="23"/>
    </row>
    <row r="197" spans="10:20">
      <c r="J197" s="23"/>
      <c r="O197" s="23"/>
      <c r="T197" s="23"/>
    </row>
    <row r="198" spans="10:20">
      <c r="J198" s="23"/>
      <c r="O198" s="23"/>
      <c r="T198" s="23"/>
    </row>
    <row r="199" spans="10:20">
      <c r="J199" s="23"/>
      <c r="O199" s="23"/>
      <c r="T199" s="23"/>
    </row>
    <row r="200" spans="10:20">
      <c r="J200" s="23"/>
      <c r="O200" s="23"/>
      <c r="T200" s="23"/>
    </row>
    <row r="201" spans="10:20">
      <c r="J201" s="23"/>
      <c r="O201" s="23"/>
      <c r="T201" s="23"/>
    </row>
    <row r="202" spans="10:20">
      <c r="J202" s="23"/>
      <c r="O202" s="23"/>
      <c r="T202" s="23"/>
    </row>
    <row r="203" spans="10:20">
      <c r="J203" s="23"/>
      <c r="O203" s="23"/>
      <c r="T203" s="23"/>
    </row>
    <row r="204" spans="10:20">
      <c r="J204" s="23"/>
      <c r="O204" s="23"/>
      <c r="T204" s="23"/>
    </row>
    <row r="205" spans="10:20">
      <c r="J205" s="23"/>
      <c r="O205" s="23"/>
      <c r="T205" s="23"/>
    </row>
    <row r="206" spans="10:20">
      <c r="J206" s="23"/>
      <c r="O206" s="23"/>
      <c r="T206" s="23"/>
    </row>
    <row r="207" spans="10:20">
      <c r="J207" s="23"/>
      <c r="O207" s="23"/>
      <c r="T207" s="23"/>
    </row>
    <row r="208" spans="10:20">
      <c r="J208" s="23"/>
      <c r="O208" s="23"/>
      <c r="T208" s="23"/>
    </row>
    <row r="209" spans="10:20">
      <c r="J209" s="23"/>
      <c r="O209" s="23"/>
      <c r="T209" s="23"/>
    </row>
    <row r="210" spans="10:20">
      <c r="J210" s="23"/>
      <c r="O210" s="23"/>
      <c r="T210" s="23"/>
    </row>
    <row r="211" spans="10:20">
      <c r="J211" s="23"/>
      <c r="O211" s="23"/>
      <c r="T211" s="23"/>
    </row>
    <row r="212" spans="10:20">
      <c r="J212" s="23"/>
      <c r="O212" s="23"/>
      <c r="T212" s="23"/>
    </row>
    <row r="213" spans="10:20">
      <c r="J213" s="23"/>
      <c r="O213" s="23"/>
      <c r="T213" s="23"/>
    </row>
    <row r="214" spans="10:20">
      <c r="J214" s="23"/>
      <c r="O214" s="23"/>
      <c r="T214" s="23"/>
    </row>
    <row r="215" spans="10:20">
      <c r="J215" s="23"/>
      <c r="O215" s="23"/>
      <c r="T215" s="23"/>
    </row>
    <row r="216" spans="10:20">
      <c r="J216" s="23"/>
      <c r="O216" s="23"/>
      <c r="T216" s="23"/>
    </row>
    <row r="217" spans="10:20">
      <c r="J217" s="23"/>
      <c r="O217" s="23"/>
      <c r="T217" s="23"/>
    </row>
    <row r="218" spans="10:20">
      <c r="J218" s="23"/>
      <c r="O218" s="23"/>
      <c r="T218" s="23"/>
    </row>
    <row r="219" spans="10:20">
      <c r="J219" s="23"/>
      <c r="O219" s="23"/>
      <c r="T219" s="23"/>
    </row>
    <row r="220" spans="10:20">
      <c r="J220" s="23"/>
      <c r="O220" s="23"/>
      <c r="T220" s="23"/>
    </row>
    <row r="221" spans="10:20">
      <c r="J221" s="23"/>
      <c r="O221" s="23"/>
      <c r="T221" s="23"/>
    </row>
    <row r="222" spans="10:20">
      <c r="J222" s="23"/>
      <c r="O222" s="23"/>
      <c r="T222" s="23"/>
    </row>
    <row r="223" spans="10:20">
      <c r="J223" s="23"/>
      <c r="O223" s="23"/>
      <c r="T223" s="23"/>
    </row>
    <row r="224" spans="10:20">
      <c r="J224" s="23"/>
      <c r="O224" s="23"/>
      <c r="T224" s="23"/>
    </row>
    <row r="225" spans="10:20">
      <c r="J225" s="23"/>
      <c r="O225" s="23"/>
      <c r="T225" s="23"/>
    </row>
    <row r="226" spans="10:20">
      <c r="J226" s="23"/>
      <c r="O226" s="23"/>
      <c r="T226" s="23"/>
    </row>
    <row r="227" spans="10:20">
      <c r="J227" s="23"/>
      <c r="O227" s="23"/>
      <c r="T227" s="23"/>
    </row>
    <row r="228" spans="10:20">
      <c r="J228" s="23"/>
      <c r="O228" s="23"/>
      <c r="T228" s="23"/>
    </row>
    <row r="229" spans="10:20">
      <c r="J229" s="23"/>
      <c r="O229" s="23"/>
      <c r="T229" s="23"/>
    </row>
    <row r="230" spans="10:20">
      <c r="J230" s="23"/>
      <c r="O230" s="23"/>
      <c r="T230" s="23"/>
    </row>
    <row r="231" spans="10:20">
      <c r="J231" s="23"/>
      <c r="O231" s="23"/>
      <c r="T231" s="23"/>
    </row>
    <row r="232" spans="10:20">
      <c r="J232" s="23"/>
      <c r="O232" s="23"/>
      <c r="T232" s="23"/>
    </row>
    <row r="233" spans="10:20">
      <c r="J233" s="23"/>
      <c r="O233" s="23"/>
      <c r="T233" s="23"/>
    </row>
    <row r="234" spans="10:20">
      <c r="J234" s="23"/>
      <c r="O234" s="23"/>
      <c r="T234" s="23"/>
    </row>
    <row r="235" spans="10:20">
      <c r="J235" s="23"/>
      <c r="O235" s="23"/>
      <c r="T235" s="23"/>
    </row>
    <row r="236" spans="10:20">
      <c r="J236" s="23"/>
      <c r="O236" s="23"/>
      <c r="T236" s="23"/>
    </row>
    <row r="237" spans="10:20">
      <c r="J237" s="23"/>
      <c r="O237" s="23"/>
      <c r="T237" s="23"/>
    </row>
    <row r="238" spans="10:20">
      <c r="J238" s="23"/>
      <c r="O238" s="23"/>
      <c r="T238" s="23"/>
    </row>
    <row r="239" spans="10:20">
      <c r="J239" s="23"/>
      <c r="O239" s="23"/>
      <c r="T239" s="23"/>
    </row>
    <row r="240" spans="10:20">
      <c r="J240" s="23"/>
      <c r="O240" s="23"/>
      <c r="T240" s="23"/>
    </row>
    <row r="241" spans="10:20">
      <c r="J241" s="23"/>
      <c r="O241" s="23"/>
      <c r="T241" s="23"/>
    </row>
    <row r="242" spans="10:20">
      <c r="J242" s="23"/>
      <c r="O242" s="23"/>
      <c r="T242" s="23"/>
    </row>
    <row r="243" spans="10:20">
      <c r="J243" s="23"/>
      <c r="O243" s="23"/>
      <c r="T243" s="23"/>
    </row>
    <row r="244" spans="10:20">
      <c r="J244" s="23"/>
      <c r="O244" s="23"/>
      <c r="T244" s="23"/>
    </row>
    <row r="245" spans="10:20">
      <c r="J245" s="23"/>
      <c r="O245" s="23"/>
      <c r="T245" s="23"/>
    </row>
    <row r="246" spans="10:20">
      <c r="J246" s="23"/>
      <c r="O246" s="23"/>
      <c r="T246" s="23"/>
    </row>
    <row r="247" spans="10:20">
      <c r="J247" s="23"/>
      <c r="O247" s="23"/>
      <c r="T247" s="23"/>
    </row>
    <row r="248" spans="10:20">
      <c r="J248" s="23"/>
      <c r="O248" s="23"/>
      <c r="T248" s="23"/>
    </row>
    <row r="249" spans="10:20">
      <c r="J249" s="23"/>
      <c r="O249" s="23"/>
      <c r="T249" s="23"/>
    </row>
    <row r="250" spans="10:20">
      <c r="J250" s="23"/>
      <c r="O250" s="23"/>
      <c r="T250" s="23"/>
    </row>
    <row r="251" spans="10:20">
      <c r="J251" s="23"/>
      <c r="O251" s="23"/>
      <c r="T251" s="23"/>
    </row>
    <row r="252" spans="10:20">
      <c r="J252" s="23"/>
      <c r="O252" s="23"/>
      <c r="T252" s="23"/>
    </row>
    <row r="253" spans="10:20">
      <c r="J253" s="23"/>
      <c r="O253" s="23"/>
      <c r="T253" s="23"/>
    </row>
    <row r="254" spans="10:20">
      <c r="J254" s="23"/>
      <c r="O254" s="23"/>
      <c r="T254" s="23"/>
    </row>
    <row r="255" spans="10:20">
      <c r="J255" s="23"/>
      <c r="O255" s="23"/>
      <c r="T255" s="23"/>
    </row>
    <row r="256" spans="10:20">
      <c r="J256" s="23"/>
      <c r="O256" s="23"/>
      <c r="T256" s="23"/>
    </row>
    <row r="257" spans="10:20">
      <c r="J257" s="23"/>
      <c r="O257" s="23"/>
      <c r="T257" s="23"/>
    </row>
    <row r="258" spans="10:20">
      <c r="J258" s="23"/>
      <c r="O258" s="23"/>
      <c r="T258" s="23"/>
    </row>
    <row r="259" spans="10:20">
      <c r="J259" s="23"/>
      <c r="O259" s="23"/>
      <c r="T259" s="23"/>
    </row>
    <row r="260" spans="10:20">
      <c r="J260" s="23"/>
      <c r="O260" s="23"/>
      <c r="T260" s="23"/>
    </row>
    <row r="261" spans="10:20">
      <c r="J261" s="23"/>
      <c r="O261" s="23"/>
      <c r="T261" s="23"/>
    </row>
    <row r="262" spans="10:20">
      <c r="J262" s="23"/>
      <c r="O262" s="23"/>
      <c r="T262" s="23"/>
    </row>
    <row r="263" spans="10:20">
      <c r="J263" s="23"/>
      <c r="O263" s="23"/>
      <c r="T263" s="23"/>
    </row>
    <row r="264" spans="10:20">
      <c r="J264" s="23"/>
      <c r="O264" s="23"/>
      <c r="T264" s="23"/>
    </row>
    <row r="265" spans="10:20">
      <c r="J265" s="23"/>
      <c r="O265" s="23"/>
      <c r="T265" s="23"/>
    </row>
    <row r="266" spans="10:20">
      <c r="J266" s="23"/>
      <c r="O266" s="23"/>
      <c r="T266" s="23"/>
    </row>
    <row r="267" spans="10:20">
      <c r="J267" s="23"/>
      <c r="O267" s="23"/>
      <c r="T267" s="23"/>
    </row>
    <row r="268" spans="10:20">
      <c r="J268" s="23"/>
      <c r="O268" s="23"/>
      <c r="T268" s="23"/>
    </row>
    <row r="269" spans="10:20">
      <c r="J269" s="23"/>
      <c r="O269" s="23"/>
      <c r="T269" s="23"/>
    </row>
    <row r="270" spans="10:20">
      <c r="J270" s="23"/>
      <c r="O270" s="23"/>
      <c r="T270" s="23"/>
    </row>
    <row r="271" spans="10:20">
      <c r="J271" s="23"/>
      <c r="O271" s="23"/>
      <c r="T271" s="23"/>
    </row>
    <row r="272" spans="10:20">
      <c r="J272" s="23"/>
      <c r="O272" s="23"/>
      <c r="T272" s="23"/>
    </row>
    <row r="273" spans="10:20">
      <c r="J273" s="23"/>
      <c r="O273" s="23"/>
      <c r="T273" s="23"/>
    </row>
    <row r="274" spans="10:20">
      <c r="J274" s="23"/>
      <c r="O274" s="23"/>
      <c r="T274" s="23"/>
    </row>
    <row r="275" spans="10:20">
      <c r="J275" s="23"/>
      <c r="O275" s="23"/>
      <c r="T275" s="23"/>
    </row>
    <row r="276" spans="10:20">
      <c r="J276" s="23"/>
      <c r="O276" s="23"/>
      <c r="T276" s="23"/>
    </row>
    <row r="277" spans="10:20">
      <c r="J277" s="23"/>
      <c r="O277" s="23"/>
      <c r="T277" s="23"/>
    </row>
    <row r="278" spans="10:20">
      <c r="J278" s="23"/>
      <c r="O278" s="23"/>
      <c r="T278" s="23"/>
    </row>
    <row r="279" spans="10:20">
      <c r="J279" s="23"/>
      <c r="O279" s="23"/>
      <c r="T279" s="23"/>
    </row>
    <row r="280" spans="10:20">
      <c r="J280" s="23"/>
      <c r="O280" s="23"/>
      <c r="T280" s="23"/>
    </row>
    <row r="281" spans="10:20">
      <c r="J281" s="23"/>
      <c r="O281" s="23"/>
      <c r="T281" s="23"/>
    </row>
    <row r="282" spans="10:20">
      <c r="J282" s="23"/>
      <c r="O282" s="23"/>
      <c r="T282" s="23"/>
    </row>
    <row r="283" spans="10:20">
      <c r="J283" s="23"/>
      <c r="O283" s="23"/>
      <c r="T283" s="23"/>
    </row>
    <row r="284" spans="10:20">
      <c r="J284" s="23"/>
      <c r="O284" s="23"/>
      <c r="T284" s="23"/>
    </row>
    <row r="285" spans="10:20">
      <c r="J285" s="23"/>
      <c r="O285" s="23"/>
      <c r="T285" s="23"/>
    </row>
    <row r="286" spans="10:20">
      <c r="J286" s="23"/>
      <c r="O286" s="23"/>
      <c r="T286" s="23"/>
    </row>
    <row r="287" spans="10:20">
      <c r="J287" s="23"/>
      <c r="O287" s="23"/>
      <c r="T287" s="23"/>
    </row>
    <row r="288" spans="10:20">
      <c r="J288" s="23"/>
      <c r="O288" s="23"/>
      <c r="T288" s="23"/>
    </row>
    <row r="289" spans="10:20">
      <c r="J289" s="23"/>
      <c r="O289" s="23"/>
      <c r="T289" s="23"/>
    </row>
    <row r="290" spans="10:20">
      <c r="J290" s="23"/>
      <c r="O290" s="23"/>
      <c r="T290" s="23"/>
    </row>
    <row r="291" spans="10:20">
      <c r="J291" s="23"/>
      <c r="O291" s="23"/>
      <c r="T291" s="23"/>
    </row>
    <row r="292" spans="10:20">
      <c r="J292" s="23"/>
      <c r="O292" s="23"/>
      <c r="T292" s="23"/>
    </row>
    <row r="293" spans="10:20">
      <c r="J293" s="23"/>
      <c r="O293" s="23"/>
      <c r="T293" s="23"/>
    </row>
    <row r="294" spans="10:20">
      <c r="J294" s="23"/>
      <c r="O294" s="23"/>
      <c r="T294" s="23"/>
    </row>
    <row r="295" spans="10:20">
      <c r="J295" s="23"/>
      <c r="O295" s="23"/>
      <c r="T295" s="23"/>
    </row>
    <row r="296" spans="10:20">
      <c r="J296" s="23"/>
      <c r="O296" s="23"/>
      <c r="T296" s="23"/>
    </row>
    <row r="297" spans="10:20">
      <c r="J297" s="23"/>
      <c r="O297" s="23"/>
      <c r="T297" s="23"/>
    </row>
    <row r="298" spans="10:20">
      <c r="J298" s="23"/>
      <c r="O298" s="23"/>
      <c r="T298" s="23"/>
    </row>
    <row r="299" spans="10:20">
      <c r="J299" s="23"/>
      <c r="O299" s="23"/>
      <c r="T299" s="23"/>
    </row>
    <row r="300" spans="10:20">
      <c r="J300" s="23"/>
      <c r="O300" s="23"/>
      <c r="T300" s="23"/>
    </row>
    <row r="301" spans="10:20">
      <c r="J301" s="23"/>
      <c r="O301" s="23"/>
      <c r="T301" s="23"/>
    </row>
    <row r="302" spans="10:20">
      <c r="J302" s="23"/>
      <c r="O302" s="23"/>
      <c r="T302" s="23"/>
    </row>
    <row r="303" spans="10:20">
      <c r="J303" s="23"/>
      <c r="O303" s="23"/>
      <c r="T303" s="23"/>
    </row>
    <row r="304" spans="10:20">
      <c r="J304" s="23"/>
      <c r="O304" s="23"/>
      <c r="T304" s="23"/>
    </row>
    <row r="305" spans="10:20">
      <c r="J305" s="23"/>
      <c r="O305" s="23"/>
      <c r="T305" s="23"/>
    </row>
    <row r="306" spans="10:20">
      <c r="J306" s="23"/>
      <c r="O306" s="23"/>
      <c r="T306" s="23"/>
    </row>
    <row r="307" spans="10:20">
      <c r="J307" s="23"/>
      <c r="O307" s="23"/>
      <c r="T307" s="23"/>
    </row>
    <row r="308" spans="10:20">
      <c r="J308" s="23"/>
      <c r="O308" s="23"/>
      <c r="T308" s="23"/>
    </row>
    <row r="309" spans="10:20">
      <c r="J309" s="23"/>
      <c r="O309" s="23"/>
      <c r="T309" s="23"/>
    </row>
    <row r="310" spans="10:20">
      <c r="J310" s="23"/>
      <c r="O310" s="23"/>
      <c r="T310" s="23"/>
    </row>
    <row r="311" spans="10:20">
      <c r="J311" s="23"/>
      <c r="O311" s="23"/>
      <c r="T311" s="23"/>
    </row>
    <row r="312" spans="10:20">
      <c r="J312" s="23"/>
      <c r="O312" s="23"/>
      <c r="T312" s="23"/>
    </row>
    <row r="313" spans="10:20">
      <c r="J313" s="23"/>
      <c r="O313" s="23"/>
      <c r="T313" s="23"/>
    </row>
    <row r="314" spans="10:20">
      <c r="J314" s="23"/>
      <c r="O314" s="23"/>
      <c r="T314" s="23"/>
    </row>
    <row r="315" spans="10:20">
      <c r="J315" s="23"/>
      <c r="O315" s="23"/>
      <c r="T315" s="23"/>
    </row>
    <row r="316" spans="10:20">
      <c r="J316" s="23"/>
      <c r="O316" s="23"/>
      <c r="T316" s="23"/>
    </row>
    <row r="317" spans="10:20">
      <c r="J317" s="23"/>
      <c r="O317" s="23"/>
      <c r="T317" s="23"/>
    </row>
    <row r="318" spans="10:20">
      <c r="J318" s="23"/>
      <c r="O318" s="23"/>
      <c r="T318" s="23"/>
    </row>
    <row r="319" spans="10:20">
      <c r="J319" s="23"/>
      <c r="O319" s="23"/>
      <c r="T319" s="23"/>
    </row>
    <row r="320" spans="10:20">
      <c r="J320" s="23"/>
      <c r="O320" s="23"/>
      <c r="T320" s="23"/>
    </row>
    <row r="321" spans="10:20">
      <c r="J321" s="23"/>
      <c r="O321" s="23"/>
      <c r="T321" s="23"/>
    </row>
    <row r="322" spans="10:20">
      <c r="J322" s="23"/>
      <c r="O322" s="23"/>
      <c r="T322" s="23"/>
    </row>
    <row r="323" spans="10:20">
      <c r="J323" s="23"/>
      <c r="O323" s="23"/>
      <c r="T323" s="23"/>
    </row>
    <row r="324" spans="10:20">
      <c r="J324" s="23"/>
      <c r="O324" s="23"/>
      <c r="T324" s="23"/>
    </row>
    <row r="325" spans="10:20">
      <c r="J325" s="23"/>
      <c r="O325" s="23"/>
      <c r="T325" s="23"/>
    </row>
    <row r="326" spans="10:20">
      <c r="J326" s="23"/>
      <c r="O326" s="23"/>
      <c r="T326" s="23"/>
    </row>
    <row r="327" spans="10:20">
      <c r="J327" s="23"/>
      <c r="O327" s="23"/>
      <c r="T327" s="23"/>
    </row>
    <row r="328" spans="10:20">
      <c r="J328" s="23"/>
      <c r="O328" s="23"/>
      <c r="T328" s="23"/>
    </row>
    <row r="329" spans="10:20">
      <c r="J329" s="23"/>
      <c r="O329" s="23"/>
      <c r="T329" s="23"/>
    </row>
    <row r="330" spans="10:20">
      <c r="J330" s="23"/>
      <c r="O330" s="23"/>
      <c r="T330" s="23"/>
    </row>
    <row r="331" spans="10:20">
      <c r="J331" s="23"/>
      <c r="O331" s="23"/>
      <c r="T331" s="23"/>
    </row>
    <row r="332" spans="10:20">
      <c r="J332" s="23"/>
      <c r="O332" s="23"/>
      <c r="T332" s="23"/>
    </row>
    <row r="333" spans="10:20">
      <c r="J333" s="23"/>
      <c r="O333" s="23"/>
      <c r="T333" s="23"/>
    </row>
    <row r="334" spans="10:20">
      <c r="J334" s="23"/>
      <c r="O334" s="23"/>
      <c r="T334" s="23"/>
    </row>
    <row r="335" spans="10:20">
      <c r="J335" s="23"/>
      <c r="O335" s="23"/>
      <c r="T335" s="23"/>
    </row>
    <row r="336" spans="10:20">
      <c r="J336" s="23"/>
      <c r="O336" s="23"/>
      <c r="T336" s="23"/>
    </row>
    <row r="337" spans="10:20">
      <c r="J337" s="23"/>
      <c r="O337" s="23"/>
      <c r="T337" s="23"/>
    </row>
    <row r="338" spans="10:20">
      <c r="J338" s="23"/>
      <c r="O338" s="23"/>
      <c r="T338" s="23"/>
    </row>
    <row r="339" spans="10:20">
      <c r="J339" s="23"/>
      <c r="O339" s="23"/>
      <c r="T339" s="23"/>
    </row>
    <row r="340" spans="10:20">
      <c r="J340" s="23"/>
      <c r="O340" s="23"/>
      <c r="T340" s="23"/>
    </row>
    <row r="341" spans="10:20">
      <c r="J341" s="23"/>
      <c r="O341" s="23"/>
      <c r="T341" s="23"/>
    </row>
    <row r="342" spans="10:20">
      <c r="J342" s="23"/>
      <c r="O342" s="23"/>
      <c r="T342" s="23"/>
    </row>
    <row r="343" spans="10:20">
      <c r="J343" s="23"/>
      <c r="O343" s="23"/>
      <c r="T343" s="23"/>
    </row>
    <row r="344" spans="10:20">
      <c r="J344" s="23"/>
      <c r="O344" s="23"/>
      <c r="T344" s="23"/>
    </row>
    <row r="345" spans="10:20">
      <c r="J345" s="23"/>
      <c r="O345" s="23"/>
      <c r="T345" s="23"/>
    </row>
    <row r="346" spans="10:20">
      <c r="J346" s="23"/>
      <c r="O346" s="23"/>
      <c r="T346" s="23"/>
    </row>
    <row r="347" spans="10:20">
      <c r="J347" s="23"/>
      <c r="O347" s="23"/>
      <c r="T347" s="23"/>
    </row>
    <row r="348" spans="10:20">
      <c r="J348" s="23"/>
      <c r="O348" s="23"/>
      <c r="T348" s="23"/>
    </row>
    <row r="349" spans="10:20">
      <c r="J349" s="23"/>
      <c r="O349" s="23"/>
      <c r="T349" s="23"/>
    </row>
    <row r="350" spans="10:20">
      <c r="J350" s="23"/>
      <c r="O350" s="23"/>
      <c r="T350" s="23"/>
    </row>
    <row r="351" spans="10:20">
      <c r="J351" s="23"/>
      <c r="O351" s="23"/>
      <c r="T351" s="23"/>
    </row>
    <row r="352" spans="10:20">
      <c r="J352" s="23"/>
      <c r="O352" s="23"/>
      <c r="T352" s="23"/>
    </row>
    <row r="353" spans="10:20">
      <c r="J353" s="23"/>
      <c r="O353" s="23"/>
      <c r="T353" s="23"/>
    </row>
    <row r="354" spans="10:20">
      <c r="J354" s="23"/>
      <c r="O354" s="23"/>
      <c r="T354" s="23"/>
    </row>
    <row r="355" spans="10:20">
      <c r="J355" s="23"/>
      <c r="O355" s="23"/>
      <c r="T355" s="23"/>
    </row>
    <row r="356" spans="10:20">
      <c r="J356" s="23"/>
      <c r="O356" s="23"/>
      <c r="T356" s="23"/>
    </row>
    <row r="357" spans="10:20">
      <c r="J357" s="23"/>
      <c r="O357" s="23"/>
      <c r="T357" s="23"/>
    </row>
    <row r="358" spans="10:20">
      <c r="J358" s="23"/>
      <c r="O358" s="23"/>
      <c r="T358" s="23"/>
    </row>
    <row r="359" spans="10:20">
      <c r="J359" s="23"/>
      <c r="O359" s="23"/>
      <c r="T359" s="23"/>
    </row>
    <row r="360" spans="10:20">
      <c r="J360" s="23"/>
      <c r="O360" s="23"/>
      <c r="T360" s="23"/>
    </row>
    <row r="361" spans="10:20">
      <c r="J361" s="23"/>
      <c r="O361" s="23"/>
      <c r="T361" s="23"/>
    </row>
    <row r="362" spans="10:20">
      <c r="J362" s="23"/>
      <c r="O362" s="23"/>
      <c r="T362" s="23"/>
    </row>
    <row r="363" spans="10:20">
      <c r="J363" s="23"/>
      <c r="O363" s="23"/>
      <c r="T363" s="23"/>
    </row>
    <row r="364" spans="10:20">
      <c r="J364" s="23"/>
      <c r="O364" s="23"/>
      <c r="T364" s="23"/>
    </row>
    <row r="365" spans="10:20">
      <c r="J365" s="23"/>
      <c r="O365" s="23"/>
      <c r="T365" s="23"/>
    </row>
    <row r="366" spans="10:20">
      <c r="J366" s="23"/>
      <c r="O366" s="23"/>
      <c r="T366" s="23"/>
    </row>
    <row r="367" spans="10:20">
      <c r="J367" s="23"/>
      <c r="O367" s="23"/>
      <c r="T367" s="23"/>
    </row>
    <row r="368" spans="10:20">
      <c r="J368" s="23"/>
      <c r="O368" s="23"/>
      <c r="T368" s="23"/>
    </row>
    <row r="369" spans="10:20">
      <c r="J369" s="23"/>
      <c r="O369" s="23"/>
      <c r="T369" s="23"/>
    </row>
    <row r="370" spans="10:20">
      <c r="J370" s="23"/>
      <c r="O370" s="23"/>
      <c r="T370" s="23"/>
    </row>
    <row r="371" spans="10:20">
      <c r="J371" s="23"/>
      <c r="O371" s="23"/>
      <c r="T371" s="23"/>
    </row>
    <row r="372" spans="10:20">
      <c r="J372" s="23"/>
      <c r="O372" s="23"/>
      <c r="T372" s="23"/>
    </row>
    <row r="373" spans="10:20">
      <c r="J373" s="23"/>
      <c r="O373" s="23"/>
      <c r="T373" s="23"/>
    </row>
    <row r="374" spans="10:20">
      <c r="J374" s="23"/>
      <c r="O374" s="23"/>
      <c r="T374" s="23"/>
    </row>
    <row r="375" spans="10:20">
      <c r="J375" s="23"/>
      <c r="O375" s="23"/>
      <c r="T375" s="23"/>
    </row>
    <row r="376" spans="10:20">
      <c r="J376" s="23"/>
      <c r="O376" s="23"/>
      <c r="T376" s="23"/>
    </row>
    <row r="377" spans="10:20">
      <c r="J377" s="23"/>
      <c r="O377" s="23"/>
      <c r="T377" s="23"/>
    </row>
    <row r="378" spans="10:20">
      <c r="J378" s="23"/>
      <c r="O378" s="23"/>
      <c r="T378" s="23"/>
    </row>
    <row r="379" spans="10:20">
      <c r="J379" s="23"/>
      <c r="O379" s="23"/>
      <c r="T379" s="23"/>
    </row>
    <row r="380" spans="10:20">
      <c r="J380" s="23"/>
      <c r="O380" s="23"/>
      <c r="T380" s="23"/>
    </row>
    <row r="381" spans="10:20">
      <c r="J381" s="23"/>
      <c r="O381" s="23"/>
      <c r="T381" s="23"/>
    </row>
    <row r="382" spans="10:20">
      <c r="J382" s="23"/>
      <c r="O382" s="23"/>
      <c r="T382" s="23"/>
    </row>
    <row r="383" spans="10:20">
      <c r="J383" s="23"/>
      <c r="O383" s="23"/>
      <c r="T383" s="23"/>
    </row>
    <row r="384" spans="10:20">
      <c r="J384" s="23"/>
      <c r="O384" s="23"/>
      <c r="T384" s="23"/>
    </row>
    <row r="385" spans="10:20">
      <c r="J385" s="23"/>
      <c r="O385" s="23"/>
      <c r="T385" s="23"/>
    </row>
    <row r="386" spans="10:20">
      <c r="J386" s="23"/>
      <c r="O386" s="23"/>
      <c r="T386" s="23"/>
    </row>
    <row r="387" spans="10:20">
      <c r="J387" s="23"/>
      <c r="O387" s="23"/>
      <c r="T387" s="23"/>
    </row>
    <row r="388" spans="10:20">
      <c r="J388" s="23"/>
      <c r="O388" s="23"/>
      <c r="T388" s="23"/>
    </row>
    <row r="389" spans="10:20">
      <c r="J389" s="23"/>
      <c r="O389" s="23"/>
      <c r="T389" s="23"/>
    </row>
    <row r="390" spans="10:20">
      <c r="J390" s="23"/>
      <c r="O390" s="23"/>
      <c r="T390" s="23"/>
    </row>
    <row r="391" spans="10:20">
      <c r="J391" s="23"/>
      <c r="O391" s="23"/>
      <c r="T391" s="23"/>
    </row>
    <row r="392" spans="10:20">
      <c r="J392" s="23"/>
      <c r="O392" s="23"/>
      <c r="T392" s="23"/>
    </row>
    <row r="393" spans="10:20">
      <c r="J393" s="23"/>
      <c r="O393" s="23"/>
      <c r="T393" s="23"/>
    </row>
    <row r="394" spans="10:20">
      <c r="J394" s="23"/>
      <c r="O394" s="23"/>
      <c r="T394" s="23"/>
    </row>
    <row r="395" spans="10:20">
      <c r="J395" s="23"/>
      <c r="O395" s="23"/>
      <c r="T395" s="23"/>
    </row>
    <row r="396" spans="10:20">
      <c r="J396" s="23"/>
      <c r="O396" s="23"/>
      <c r="T396" s="23"/>
    </row>
    <row r="397" spans="10:20">
      <c r="J397" s="23"/>
      <c r="O397" s="23"/>
      <c r="T397" s="23"/>
    </row>
    <row r="398" spans="10:20">
      <c r="J398" s="23"/>
      <c r="O398" s="23"/>
      <c r="T398" s="23"/>
    </row>
    <row r="399" spans="10:20">
      <c r="J399" s="23"/>
      <c r="O399" s="23"/>
      <c r="T399" s="23"/>
    </row>
    <row r="400" spans="10:20">
      <c r="J400" s="23"/>
      <c r="O400" s="23"/>
      <c r="T400" s="23"/>
    </row>
    <row r="401" spans="10:20">
      <c r="J401" s="23"/>
      <c r="O401" s="23"/>
      <c r="T401" s="23"/>
    </row>
    <row r="402" spans="10:20">
      <c r="J402" s="23"/>
      <c r="O402" s="23"/>
      <c r="T402" s="23"/>
    </row>
    <row r="403" spans="10:20">
      <c r="J403" s="23"/>
      <c r="O403" s="23"/>
      <c r="T403" s="23"/>
    </row>
    <row r="404" spans="10:20">
      <c r="J404" s="23"/>
      <c r="O404" s="23"/>
      <c r="T404" s="23"/>
    </row>
    <row r="405" spans="10:20">
      <c r="J405" s="23"/>
      <c r="O405" s="23"/>
      <c r="T405" s="23"/>
    </row>
    <row r="406" spans="10:20">
      <c r="J406" s="23"/>
      <c r="O406" s="23"/>
      <c r="T406" s="23"/>
    </row>
    <row r="407" spans="10:20">
      <c r="J407" s="23"/>
      <c r="O407" s="23"/>
      <c r="T407" s="23"/>
    </row>
    <row r="408" spans="10:20">
      <c r="J408" s="23"/>
      <c r="O408" s="23"/>
      <c r="T408" s="23"/>
    </row>
    <row r="409" spans="10:20">
      <c r="J409" s="23"/>
      <c r="O409" s="23"/>
      <c r="T409" s="23"/>
    </row>
    <row r="410" spans="10:20">
      <c r="J410" s="23"/>
      <c r="O410" s="23"/>
      <c r="T410" s="23"/>
    </row>
    <row r="411" spans="10:20">
      <c r="J411" s="23"/>
      <c r="O411" s="23"/>
      <c r="T411" s="23"/>
    </row>
    <row r="412" spans="10:20">
      <c r="J412" s="23"/>
      <c r="O412" s="23"/>
      <c r="T412" s="23"/>
    </row>
    <row r="413" spans="10:20">
      <c r="J413" s="23"/>
      <c r="O413" s="23"/>
      <c r="T413" s="23"/>
    </row>
    <row r="414" spans="10:20">
      <c r="J414" s="23"/>
      <c r="O414" s="23"/>
      <c r="T414" s="23"/>
    </row>
    <row r="415" spans="10:20">
      <c r="J415" s="23"/>
      <c r="O415" s="23"/>
      <c r="T415" s="23"/>
    </row>
    <row r="416" spans="10:20">
      <c r="J416" s="23"/>
      <c r="O416" s="23"/>
      <c r="T416" s="23"/>
    </row>
    <row r="417" spans="10:20">
      <c r="J417" s="23"/>
      <c r="O417" s="23"/>
      <c r="T417" s="23"/>
    </row>
    <row r="418" spans="10:20">
      <c r="J418" s="23"/>
      <c r="O418" s="23"/>
      <c r="T418" s="23"/>
    </row>
    <row r="419" spans="10:20">
      <c r="J419" s="23"/>
      <c r="O419" s="23"/>
      <c r="T419" s="23"/>
    </row>
    <row r="420" spans="10:20">
      <c r="J420" s="23"/>
      <c r="O420" s="23"/>
      <c r="T420" s="23"/>
    </row>
    <row r="421" spans="10:20">
      <c r="J421" s="23"/>
      <c r="O421" s="23"/>
      <c r="T421" s="23"/>
    </row>
    <row r="422" spans="10:20">
      <c r="J422" s="23"/>
      <c r="O422" s="23"/>
      <c r="T422" s="23"/>
    </row>
    <row r="423" spans="10:20">
      <c r="J423" s="23"/>
      <c r="O423" s="23"/>
      <c r="T423" s="23"/>
    </row>
    <row r="424" spans="10:20">
      <c r="J424" s="23"/>
      <c r="O424" s="23"/>
      <c r="T424" s="23"/>
    </row>
    <row r="425" spans="10:20">
      <c r="J425" s="23"/>
      <c r="O425" s="23"/>
      <c r="T425" s="23"/>
    </row>
    <row r="426" spans="10:20">
      <c r="J426" s="23"/>
      <c r="O426" s="23"/>
      <c r="T426" s="23"/>
    </row>
    <row r="427" spans="10:20">
      <c r="J427" s="23"/>
      <c r="O427" s="23"/>
      <c r="T427" s="23"/>
    </row>
    <row r="428" spans="10:20">
      <c r="J428" s="23"/>
      <c r="O428" s="23"/>
      <c r="T428" s="23"/>
    </row>
    <row r="429" spans="10:20">
      <c r="J429" s="23"/>
      <c r="O429" s="23"/>
      <c r="T429" s="23"/>
    </row>
    <row r="430" spans="10:20">
      <c r="J430" s="23"/>
      <c r="O430" s="23"/>
      <c r="T430" s="23"/>
    </row>
    <row r="431" spans="10:20">
      <c r="J431" s="23"/>
      <c r="O431" s="23"/>
      <c r="T431" s="23"/>
    </row>
    <row r="432" spans="10:20">
      <c r="J432" s="23"/>
      <c r="O432" s="23"/>
      <c r="T432" s="23"/>
    </row>
    <row r="433" spans="10:20">
      <c r="J433" s="23"/>
      <c r="O433" s="23"/>
      <c r="T433" s="23"/>
    </row>
    <row r="434" spans="10:20">
      <c r="J434" s="23"/>
      <c r="O434" s="23"/>
      <c r="T434" s="23"/>
    </row>
    <row r="435" spans="10:20">
      <c r="J435" s="23"/>
      <c r="O435" s="23"/>
      <c r="T435" s="23"/>
    </row>
    <row r="436" spans="10:20">
      <c r="J436" s="23"/>
      <c r="O436" s="23"/>
      <c r="T436" s="23"/>
    </row>
    <row r="437" spans="10:20">
      <c r="J437" s="23"/>
      <c r="O437" s="23"/>
      <c r="T437" s="23"/>
    </row>
    <row r="438" spans="10:20">
      <c r="J438" s="23"/>
      <c r="O438" s="23"/>
      <c r="T438" s="23"/>
    </row>
    <row r="439" spans="10:20">
      <c r="J439" s="23"/>
      <c r="O439" s="23"/>
      <c r="T439" s="23"/>
    </row>
    <row r="440" spans="10:20">
      <c r="J440" s="23"/>
      <c r="O440" s="23"/>
      <c r="T440" s="23"/>
    </row>
    <row r="441" spans="10:20">
      <c r="J441" s="23"/>
      <c r="O441" s="23"/>
      <c r="T441" s="23"/>
    </row>
    <row r="442" spans="10:20">
      <c r="J442" s="23"/>
      <c r="O442" s="23"/>
      <c r="T442" s="23"/>
    </row>
    <row r="443" spans="10:20">
      <c r="J443" s="23"/>
      <c r="O443" s="23"/>
      <c r="T443" s="23"/>
    </row>
    <row r="444" spans="10:20">
      <c r="J444" s="23"/>
      <c r="O444" s="23"/>
      <c r="T444" s="23"/>
    </row>
    <row r="445" spans="10:20">
      <c r="J445" s="23"/>
      <c r="O445" s="23"/>
      <c r="T445" s="23"/>
    </row>
    <row r="446" spans="10:20">
      <c r="J446" s="23"/>
      <c r="O446" s="23"/>
      <c r="T446" s="23"/>
    </row>
    <row r="447" spans="10:20">
      <c r="J447" s="23"/>
      <c r="O447" s="23"/>
      <c r="T447" s="23"/>
    </row>
    <row r="448" spans="10:20">
      <c r="J448" s="23"/>
      <c r="O448" s="23"/>
      <c r="T448" s="23"/>
    </row>
    <row r="449" spans="10:20">
      <c r="J449" s="23"/>
      <c r="O449" s="23"/>
      <c r="T449" s="23"/>
    </row>
    <row r="450" spans="10:20">
      <c r="J450" s="23"/>
      <c r="O450" s="23"/>
      <c r="T450" s="23"/>
    </row>
    <row r="451" spans="10:20">
      <c r="J451" s="23"/>
      <c r="O451" s="23"/>
      <c r="T451" s="23"/>
    </row>
    <row r="452" spans="10:20">
      <c r="J452" s="23"/>
      <c r="O452" s="23"/>
      <c r="T452" s="23"/>
    </row>
    <row r="453" spans="10:20">
      <c r="J453" s="23"/>
      <c r="O453" s="23"/>
      <c r="T453" s="23"/>
    </row>
    <row r="454" spans="10:20">
      <c r="J454" s="23"/>
      <c r="O454" s="23"/>
      <c r="T454" s="23"/>
    </row>
    <row r="455" spans="10:20">
      <c r="J455" s="23"/>
      <c r="O455" s="23"/>
      <c r="T455" s="23"/>
    </row>
    <row r="456" spans="10:20">
      <c r="J456" s="23"/>
      <c r="O456" s="23"/>
      <c r="T456" s="23"/>
    </row>
    <row r="457" spans="10:20">
      <c r="J457" s="23"/>
      <c r="O457" s="23"/>
      <c r="T457" s="23"/>
    </row>
    <row r="458" spans="10:20">
      <c r="J458" s="23"/>
      <c r="O458" s="23"/>
      <c r="T458" s="23"/>
    </row>
    <row r="459" spans="10:20">
      <c r="J459" s="23"/>
      <c r="O459" s="23"/>
      <c r="T459" s="23"/>
    </row>
    <row r="460" spans="10:20">
      <c r="J460" s="23"/>
      <c r="O460" s="23"/>
      <c r="T460" s="23"/>
    </row>
    <row r="461" spans="10:20">
      <c r="J461" s="23"/>
      <c r="O461" s="23"/>
      <c r="T461" s="23"/>
    </row>
    <row r="462" spans="10:20">
      <c r="J462" s="23"/>
      <c r="O462" s="23"/>
      <c r="T462" s="23"/>
    </row>
    <row r="463" spans="10:20">
      <c r="J463" s="23"/>
      <c r="O463" s="23"/>
      <c r="T463" s="23"/>
    </row>
    <row r="464" spans="10:20">
      <c r="J464" s="23"/>
      <c r="O464" s="23"/>
      <c r="T464" s="23"/>
    </row>
    <row r="465" spans="10:20">
      <c r="J465" s="23"/>
      <c r="O465" s="23"/>
      <c r="T465" s="23"/>
    </row>
    <row r="466" spans="10:20">
      <c r="J466" s="23"/>
      <c r="O466" s="23"/>
      <c r="T466" s="23"/>
    </row>
    <row r="467" spans="10:20">
      <c r="J467" s="23"/>
      <c r="O467" s="23"/>
      <c r="T467" s="23"/>
    </row>
    <row r="468" spans="10:20">
      <c r="J468" s="23"/>
      <c r="O468" s="23"/>
      <c r="T468" s="23"/>
    </row>
    <row r="469" spans="10:20">
      <c r="J469" s="23"/>
      <c r="O469" s="23"/>
      <c r="T469" s="23"/>
    </row>
    <row r="470" spans="10:20">
      <c r="J470" s="23"/>
      <c r="O470" s="23"/>
      <c r="T470" s="23"/>
    </row>
    <row r="471" spans="10:20">
      <c r="J471" s="23"/>
      <c r="O471" s="23"/>
      <c r="T471" s="23"/>
    </row>
    <row r="472" spans="10:20">
      <c r="J472" s="23"/>
      <c r="O472" s="23"/>
      <c r="T472" s="23"/>
    </row>
    <row r="473" spans="10:20">
      <c r="J473" s="23"/>
      <c r="O473" s="23"/>
      <c r="T473" s="23"/>
    </row>
    <row r="474" spans="10:20">
      <c r="J474" s="23"/>
      <c r="O474" s="23"/>
      <c r="T474" s="23"/>
    </row>
    <row r="475" spans="10:20">
      <c r="J475" s="23"/>
      <c r="O475" s="23"/>
      <c r="T475" s="23"/>
    </row>
    <row r="476" spans="10:20">
      <c r="J476" s="23"/>
      <c r="O476" s="23"/>
      <c r="T476" s="23"/>
    </row>
    <row r="477" spans="10:20">
      <c r="J477" s="23"/>
      <c r="O477" s="23"/>
      <c r="T477" s="23"/>
    </row>
    <row r="478" spans="10:20">
      <c r="J478" s="23"/>
      <c r="O478" s="23"/>
      <c r="T478" s="23"/>
    </row>
    <row r="479" spans="10:20">
      <c r="J479" s="23"/>
      <c r="O479" s="23"/>
      <c r="T479" s="23"/>
    </row>
    <row r="480" spans="10:20">
      <c r="J480" s="23"/>
      <c r="O480" s="23"/>
      <c r="T480" s="23"/>
    </row>
    <row r="481" spans="10:20">
      <c r="J481" s="23"/>
      <c r="O481" s="23"/>
      <c r="T481" s="23"/>
    </row>
    <row r="482" spans="10:20">
      <c r="J482" s="23"/>
      <c r="O482" s="23"/>
      <c r="T482" s="23"/>
    </row>
    <row r="483" spans="10:20">
      <c r="J483" s="23"/>
      <c r="O483" s="23"/>
      <c r="T483" s="23"/>
    </row>
    <row r="484" spans="10:20">
      <c r="J484" s="23"/>
      <c r="O484" s="23"/>
      <c r="T484" s="23"/>
    </row>
    <row r="485" spans="10:20">
      <c r="J485" s="23"/>
      <c r="O485" s="23"/>
      <c r="T485" s="23"/>
    </row>
    <row r="486" spans="10:20">
      <c r="J486" s="23"/>
      <c r="O486" s="23"/>
      <c r="T486" s="23"/>
    </row>
    <row r="487" spans="10:20">
      <c r="J487" s="23"/>
      <c r="O487" s="23"/>
      <c r="T487" s="23"/>
    </row>
    <row r="488" spans="10:20">
      <c r="J488" s="23"/>
      <c r="O488" s="23"/>
      <c r="T488" s="23"/>
    </row>
    <row r="489" spans="10:20">
      <c r="J489" s="23"/>
      <c r="O489" s="23"/>
      <c r="T489" s="23"/>
    </row>
    <row r="490" spans="10:20">
      <c r="J490" s="23"/>
      <c r="O490" s="23"/>
      <c r="T490" s="23"/>
    </row>
    <row r="491" spans="10:20">
      <c r="J491" s="23"/>
      <c r="O491" s="23"/>
      <c r="T491" s="23"/>
    </row>
    <row r="492" spans="10:20">
      <c r="J492" s="23"/>
      <c r="O492" s="23"/>
      <c r="T492" s="23"/>
    </row>
    <row r="493" spans="10:20">
      <c r="J493" s="23"/>
      <c r="O493" s="23"/>
      <c r="T493" s="23"/>
    </row>
    <row r="494" spans="10:20">
      <c r="J494" s="23"/>
      <c r="O494" s="23"/>
      <c r="T494" s="23"/>
    </row>
    <row r="495" spans="10:20">
      <c r="J495" s="23"/>
      <c r="O495" s="23"/>
      <c r="T495" s="23"/>
    </row>
    <row r="496" spans="10:20">
      <c r="J496" s="23"/>
      <c r="O496" s="23"/>
      <c r="T496" s="23"/>
    </row>
    <row r="497" spans="10:20">
      <c r="J497" s="23"/>
      <c r="O497" s="23"/>
      <c r="T497" s="23"/>
    </row>
    <row r="498" spans="10:20">
      <c r="J498" s="23"/>
      <c r="O498" s="23"/>
      <c r="T498" s="23"/>
    </row>
    <row r="499" spans="10:20">
      <c r="J499" s="23"/>
      <c r="O499" s="23"/>
      <c r="T499" s="23"/>
    </row>
    <row r="500" spans="10:20">
      <c r="J500" s="23"/>
      <c r="O500" s="23"/>
      <c r="T500" s="23"/>
    </row>
    <row r="501" spans="10:20">
      <c r="J501" s="23"/>
      <c r="O501" s="23"/>
      <c r="T501" s="23"/>
    </row>
    <row r="502" spans="10:20">
      <c r="J502" s="23"/>
      <c r="O502" s="23"/>
      <c r="T502" s="23"/>
    </row>
    <row r="503" spans="10:20">
      <c r="J503" s="23"/>
      <c r="O503" s="23"/>
      <c r="T503" s="23"/>
    </row>
    <row r="504" spans="10:20">
      <c r="J504" s="23"/>
      <c r="O504" s="23"/>
      <c r="T504" s="23"/>
    </row>
    <row r="505" spans="10:20">
      <c r="J505" s="23"/>
      <c r="O505" s="23"/>
      <c r="T505" s="23"/>
    </row>
    <row r="506" spans="10:20">
      <c r="J506" s="23"/>
      <c r="O506" s="23"/>
      <c r="T506" s="23"/>
    </row>
    <row r="507" spans="10:20">
      <c r="J507" s="23"/>
      <c r="O507" s="23"/>
      <c r="T507" s="23"/>
    </row>
    <row r="508" spans="10:20">
      <c r="J508" s="23"/>
      <c r="O508" s="23"/>
      <c r="T508" s="23"/>
    </row>
    <row r="509" spans="10:20">
      <c r="J509" s="23"/>
      <c r="O509" s="23"/>
      <c r="T509" s="23"/>
    </row>
    <row r="510" spans="10:20">
      <c r="J510" s="23"/>
      <c r="O510" s="23"/>
      <c r="T510" s="23"/>
    </row>
    <row r="511" spans="10:20">
      <c r="J511" s="23"/>
      <c r="O511" s="23"/>
      <c r="T511" s="23"/>
    </row>
    <row r="512" spans="10:20">
      <c r="J512" s="23"/>
      <c r="O512" s="23"/>
      <c r="T512" s="23"/>
    </row>
    <row r="513" spans="10:20">
      <c r="J513" s="23"/>
      <c r="O513" s="23"/>
      <c r="T513" s="23"/>
    </row>
    <row r="514" spans="10:20">
      <c r="J514" s="23"/>
      <c r="O514" s="23"/>
      <c r="T514" s="23"/>
    </row>
    <row r="515" spans="10:20">
      <c r="J515" s="23"/>
      <c r="O515" s="23"/>
      <c r="T515" s="23"/>
    </row>
    <row r="516" spans="10:20">
      <c r="J516" s="23"/>
      <c r="O516" s="23"/>
      <c r="T516" s="23"/>
    </row>
    <row r="517" spans="10:20">
      <c r="J517" s="23"/>
      <c r="O517" s="23"/>
      <c r="T517" s="23"/>
    </row>
    <row r="518" spans="10:20">
      <c r="J518" s="23"/>
      <c r="O518" s="23"/>
      <c r="T518" s="23"/>
    </row>
    <row r="519" spans="10:20">
      <c r="J519" s="23"/>
      <c r="O519" s="23"/>
      <c r="T519" s="23"/>
    </row>
    <row r="520" spans="10:20">
      <c r="J520" s="23"/>
      <c r="O520" s="23"/>
      <c r="T520" s="23"/>
    </row>
    <row r="521" spans="10:20">
      <c r="J521" s="23"/>
      <c r="O521" s="23"/>
      <c r="T521" s="23"/>
    </row>
    <row r="522" spans="10:20">
      <c r="J522" s="23"/>
      <c r="O522" s="23"/>
      <c r="T522" s="23"/>
    </row>
    <row r="523" spans="10:20">
      <c r="J523" s="23"/>
      <c r="O523" s="23"/>
      <c r="T523" s="23"/>
    </row>
    <row r="524" spans="10:20">
      <c r="J524" s="23"/>
      <c r="O524" s="23"/>
      <c r="T524" s="23"/>
    </row>
    <row r="525" spans="10:20">
      <c r="J525" s="23"/>
      <c r="O525" s="23"/>
      <c r="T525" s="23"/>
    </row>
    <row r="526" spans="10:20">
      <c r="J526" s="23"/>
      <c r="O526" s="23"/>
      <c r="T526" s="23"/>
    </row>
    <row r="527" spans="10:20">
      <c r="J527" s="23"/>
      <c r="O527" s="23"/>
      <c r="T527" s="23"/>
    </row>
    <row r="528" spans="10:20">
      <c r="J528" s="23"/>
      <c r="O528" s="23"/>
      <c r="T528" s="23"/>
    </row>
    <row r="529" spans="10:20">
      <c r="J529" s="23"/>
      <c r="O529" s="23"/>
      <c r="T529" s="23"/>
    </row>
    <row r="530" spans="10:20">
      <c r="J530" s="23"/>
      <c r="O530" s="23"/>
      <c r="T530" s="23"/>
    </row>
    <row r="531" spans="10:20">
      <c r="J531" s="23"/>
      <c r="O531" s="23"/>
      <c r="T531" s="23"/>
    </row>
    <row r="532" spans="10:20">
      <c r="J532" s="23"/>
      <c r="O532" s="23"/>
      <c r="T532" s="23"/>
    </row>
    <row r="533" spans="10:20">
      <c r="J533" s="23"/>
      <c r="O533" s="23"/>
      <c r="T533" s="23"/>
    </row>
    <row r="534" spans="10:20">
      <c r="J534" s="23"/>
      <c r="O534" s="23"/>
      <c r="T534" s="23"/>
    </row>
    <row r="535" spans="10:20">
      <c r="J535" s="23"/>
      <c r="O535" s="23"/>
      <c r="T535" s="23"/>
    </row>
    <row r="536" spans="10:20">
      <c r="J536" s="23"/>
      <c r="O536" s="23"/>
      <c r="T536" s="23"/>
    </row>
    <row r="537" spans="10:20">
      <c r="J537" s="23"/>
      <c r="O537" s="23"/>
      <c r="T537" s="23"/>
    </row>
    <row r="538" spans="10:20">
      <c r="J538" s="23"/>
      <c r="O538" s="23"/>
      <c r="T538" s="23"/>
    </row>
    <row r="539" spans="10:20">
      <c r="J539" s="23"/>
      <c r="O539" s="23"/>
      <c r="T539" s="23"/>
    </row>
    <row r="540" spans="10:20">
      <c r="J540" s="23"/>
      <c r="O540" s="23"/>
      <c r="T540" s="23"/>
    </row>
    <row r="541" spans="10:20">
      <c r="J541" s="23"/>
      <c r="O541" s="23"/>
      <c r="T541" s="23"/>
    </row>
    <row r="542" spans="10:20">
      <c r="J542" s="23"/>
      <c r="O542" s="23"/>
      <c r="T542" s="23"/>
    </row>
    <row r="543" spans="10:20">
      <c r="J543" s="23"/>
      <c r="O543" s="23"/>
      <c r="T543" s="23"/>
    </row>
    <row r="544" spans="10:20">
      <c r="J544" s="23"/>
      <c r="O544" s="23"/>
      <c r="T544" s="23"/>
    </row>
    <row r="545" spans="10:20">
      <c r="J545" s="23"/>
      <c r="O545" s="23"/>
      <c r="T545" s="23"/>
    </row>
    <row r="546" spans="10:20">
      <c r="J546" s="23"/>
      <c r="O546" s="23"/>
      <c r="T546" s="23"/>
    </row>
    <row r="547" spans="10:20">
      <c r="J547" s="23"/>
      <c r="O547" s="23"/>
      <c r="T547" s="23"/>
    </row>
    <row r="548" spans="10:20">
      <c r="J548" s="23"/>
      <c r="O548" s="23"/>
      <c r="T548" s="23"/>
    </row>
    <row r="549" spans="10:20">
      <c r="J549" s="23"/>
      <c r="O549" s="23"/>
      <c r="T549" s="23"/>
    </row>
    <row r="550" spans="10:20">
      <c r="J550" s="23"/>
      <c r="O550" s="23"/>
      <c r="T550" s="23"/>
    </row>
    <row r="551" spans="10:20">
      <c r="J551" s="23"/>
      <c r="O551" s="23"/>
      <c r="T551" s="23"/>
    </row>
    <row r="552" spans="10:20">
      <c r="J552" s="23"/>
      <c r="O552" s="23"/>
      <c r="T552" s="23"/>
    </row>
    <row r="553" spans="10:20">
      <c r="J553" s="23"/>
      <c r="O553" s="23"/>
      <c r="T553" s="23"/>
    </row>
    <row r="554" spans="10:20">
      <c r="J554" s="23"/>
      <c r="O554" s="23"/>
      <c r="T554" s="23"/>
    </row>
    <row r="555" spans="10:20">
      <c r="J555" s="23"/>
      <c r="O555" s="23"/>
      <c r="T555" s="23"/>
    </row>
    <row r="556" spans="10:20">
      <c r="J556" s="23"/>
      <c r="O556" s="23"/>
      <c r="T556" s="23"/>
    </row>
    <row r="557" spans="10:20">
      <c r="J557" s="23"/>
      <c r="O557" s="23"/>
      <c r="T557" s="23"/>
    </row>
    <row r="558" spans="10:20">
      <c r="J558" s="23"/>
      <c r="O558" s="23"/>
      <c r="T558" s="23"/>
    </row>
    <row r="559" spans="10:20">
      <c r="J559" s="23"/>
      <c r="O559" s="23"/>
      <c r="T559" s="23"/>
    </row>
    <row r="560" spans="10:20">
      <c r="J560" s="23"/>
      <c r="O560" s="23"/>
      <c r="T560" s="23"/>
    </row>
    <row r="561" spans="10:20">
      <c r="J561" s="23"/>
      <c r="O561" s="23"/>
      <c r="T561" s="23"/>
    </row>
    <row r="562" spans="10:20">
      <c r="J562" s="23"/>
      <c r="O562" s="23"/>
      <c r="T562" s="23"/>
    </row>
    <row r="563" spans="10:20">
      <c r="J563" s="23"/>
      <c r="O563" s="23"/>
      <c r="T563" s="23"/>
    </row>
    <row r="564" spans="10:20">
      <c r="J564" s="23"/>
      <c r="O564" s="23"/>
      <c r="T564" s="23"/>
    </row>
    <row r="565" spans="10:20">
      <c r="J565" s="23"/>
      <c r="O565" s="23"/>
      <c r="T565" s="23"/>
    </row>
    <row r="566" spans="10:20">
      <c r="J566" s="23"/>
      <c r="O566" s="23"/>
      <c r="T566" s="23"/>
    </row>
    <row r="567" spans="10:20">
      <c r="J567" s="23"/>
      <c r="O567" s="23"/>
      <c r="T567" s="23"/>
    </row>
    <row r="568" spans="10:20">
      <c r="J568" s="23"/>
      <c r="O568" s="23"/>
      <c r="T568" s="23"/>
    </row>
    <row r="569" spans="10:20">
      <c r="J569" s="23"/>
      <c r="O569" s="23"/>
      <c r="T569" s="23"/>
    </row>
    <row r="570" spans="10:20">
      <c r="J570" s="23"/>
      <c r="O570" s="23"/>
      <c r="T570" s="23"/>
    </row>
    <row r="571" spans="10:20">
      <c r="J571" s="23"/>
      <c r="O571" s="23"/>
      <c r="T571" s="23"/>
    </row>
    <row r="572" spans="10:20">
      <c r="J572" s="23"/>
      <c r="O572" s="23"/>
      <c r="T572" s="23"/>
    </row>
    <row r="573" spans="10:20">
      <c r="J573" s="23"/>
      <c r="O573" s="23"/>
      <c r="T573" s="23"/>
    </row>
    <row r="574" spans="10:20">
      <c r="J574" s="23"/>
      <c r="O574" s="23"/>
      <c r="T574" s="23"/>
    </row>
    <row r="575" spans="10:20">
      <c r="J575" s="23"/>
      <c r="O575" s="23"/>
      <c r="T575" s="23"/>
    </row>
    <row r="576" spans="10:20">
      <c r="J576" s="23"/>
      <c r="O576" s="23"/>
      <c r="T576" s="23"/>
    </row>
    <row r="577" spans="10:20">
      <c r="J577" s="23"/>
      <c r="O577" s="23"/>
      <c r="T577" s="23"/>
    </row>
    <row r="578" spans="10:20">
      <c r="J578" s="23"/>
      <c r="O578" s="23"/>
      <c r="T578" s="23"/>
    </row>
    <row r="579" spans="10:20">
      <c r="J579" s="23"/>
      <c r="O579" s="23"/>
      <c r="T579" s="23"/>
    </row>
    <row r="580" spans="10:20">
      <c r="J580" s="23"/>
      <c r="O580" s="23"/>
      <c r="T580" s="23"/>
    </row>
    <row r="581" spans="10:20">
      <c r="J581" s="23"/>
      <c r="O581" s="23"/>
      <c r="T581" s="23"/>
    </row>
    <row r="582" spans="10:20">
      <c r="J582" s="23"/>
      <c r="O582" s="23"/>
      <c r="T582" s="23"/>
    </row>
    <row r="583" spans="10:20">
      <c r="J583" s="23"/>
      <c r="O583" s="23"/>
      <c r="T583" s="23"/>
    </row>
    <row r="584" spans="10:20">
      <c r="J584" s="23"/>
      <c r="O584" s="23"/>
      <c r="T584" s="23"/>
    </row>
    <row r="585" spans="10:20">
      <c r="J585" s="23"/>
      <c r="O585" s="23"/>
      <c r="T585" s="23"/>
    </row>
    <row r="586" spans="10:20">
      <c r="J586" s="23"/>
      <c r="O586" s="23"/>
      <c r="T586" s="23"/>
    </row>
    <row r="587" spans="10:20">
      <c r="J587" s="23"/>
      <c r="O587" s="23"/>
      <c r="T587" s="23"/>
    </row>
    <row r="588" spans="10:20">
      <c r="J588" s="23"/>
      <c r="O588" s="23"/>
      <c r="T588" s="23"/>
    </row>
    <row r="589" spans="10:20">
      <c r="J589" s="23"/>
      <c r="O589" s="23"/>
      <c r="T589" s="23"/>
    </row>
    <row r="590" spans="10:20">
      <c r="J590" s="23"/>
      <c r="O590" s="23"/>
      <c r="T590" s="23"/>
    </row>
    <row r="591" spans="10:20">
      <c r="J591" s="23"/>
      <c r="O591" s="23"/>
      <c r="T591" s="23"/>
    </row>
    <row r="592" spans="10:20">
      <c r="J592" s="23"/>
      <c r="O592" s="23"/>
      <c r="T592" s="23"/>
    </row>
    <row r="593" spans="10:20">
      <c r="J593" s="23"/>
      <c r="O593" s="23"/>
      <c r="T593" s="23"/>
    </row>
    <row r="594" spans="10:20">
      <c r="J594" s="23"/>
      <c r="O594" s="23"/>
      <c r="T594" s="23"/>
    </row>
    <row r="595" spans="10:20">
      <c r="J595" s="23"/>
      <c r="O595" s="23"/>
      <c r="T595" s="23"/>
    </row>
    <row r="596" spans="10:20">
      <c r="J596" s="23"/>
      <c r="O596" s="23"/>
      <c r="T596" s="23"/>
    </row>
    <row r="597" spans="10:20">
      <c r="J597" s="23"/>
      <c r="O597" s="23"/>
      <c r="T597" s="23"/>
    </row>
    <row r="598" spans="10:20">
      <c r="J598" s="23"/>
      <c r="O598" s="23"/>
      <c r="T598" s="23"/>
    </row>
    <row r="599" spans="10:20">
      <c r="J599" s="23"/>
      <c r="O599" s="23"/>
      <c r="T599" s="23"/>
    </row>
    <row r="600" spans="10:20">
      <c r="J600" s="23"/>
      <c r="O600" s="23"/>
      <c r="T600" s="23"/>
    </row>
    <row r="601" spans="10:20">
      <c r="J601" s="23"/>
      <c r="O601" s="23"/>
      <c r="T601" s="23"/>
    </row>
    <row r="602" spans="10:20">
      <c r="J602" s="23"/>
      <c r="O602" s="23"/>
      <c r="T602" s="23"/>
    </row>
    <row r="603" spans="10:20">
      <c r="J603" s="23"/>
      <c r="O603" s="23"/>
      <c r="T603" s="23"/>
    </row>
    <row r="604" spans="10:20">
      <c r="J604" s="23"/>
      <c r="O604" s="23"/>
      <c r="T604" s="23"/>
    </row>
    <row r="605" spans="10:20">
      <c r="J605" s="23"/>
      <c r="O605" s="23"/>
      <c r="T605" s="23"/>
    </row>
    <row r="606" spans="10:20">
      <c r="J606" s="23"/>
      <c r="O606" s="23"/>
      <c r="T606" s="23"/>
    </row>
    <row r="607" spans="10:20">
      <c r="J607" s="23"/>
      <c r="O607" s="23"/>
      <c r="T607" s="23"/>
    </row>
    <row r="608" spans="10:20">
      <c r="J608" s="23"/>
      <c r="O608" s="23"/>
      <c r="T608" s="23"/>
    </row>
    <row r="609" spans="10:20">
      <c r="J609" s="23"/>
      <c r="O609" s="23"/>
      <c r="T609" s="23"/>
    </row>
    <row r="610" spans="10:20">
      <c r="J610" s="23"/>
      <c r="O610" s="23"/>
      <c r="T610" s="23"/>
    </row>
    <row r="611" spans="10:20">
      <c r="J611" s="23"/>
      <c r="O611" s="23"/>
      <c r="T611" s="23"/>
    </row>
    <row r="612" spans="10:20">
      <c r="J612" s="23"/>
      <c r="O612" s="23"/>
      <c r="T612" s="23"/>
    </row>
    <row r="613" spans="10:20">
      <c r="J613" s="23"/>
      <c r="O613" s="23"/>
      <c r="T613" s="23"/>
    </row>
    <row r="614" spans="10:20">
      <c r="J614" s="23"/>
      <c r="O614" s="23"/>
      <c r="T614" s="23"/>
    </row>
    <row r="615" spans="10:20">
      <c r="J615" s="23"/>
      <c r="O615" s="23"/>
      <c r="T615" s="23"/>
    </row>
    <row r="616" spans="10:20">
      <c r="J616" s="23"/>
      <c r="O616" s="23"/>
      <c r="T616" s="23"/>
    </row>
    <row r="617" spans="10:20">
      <c r="J617" s="23"/>
      <c r="O617" s="23"/>
      <c r="T617" s="23"/>
    </row>
    <row r="618" spans="10:20">
      <c r="J618" s="23"/>
      <c r="O618" s="23"/>
      <c r="T618" s="23"/>
    </row>
    <row r="619" spans="10:20">
      <c r="J619" s="23"/>
      <c r="O619" s="23"/>
      <c r="T619" s="23"/>
    </row>
    <row r="620" spans="10:20">
      <c r="J620" s="23"/>
      <c r="O620" s="23"/>
      <c r="T620" s="23"/>
    </row>
    <row r="621" spans="10:20">
      <c r="J621" s="23"/>
      <c r="O621" s="23"/>
      <c r="T621" s="23"/>
    </row>
    <row r="622" spans="10:20">
      <c r="J622" s="23"/>
      <c r="O622" s="23"/>
      <c r="T622" s="23"/>
    </row>
    <row r="623" spans="10:20">
      <c r="J623" s="23"/>
      <c r="O623" s="23"/>
      <c r="T623" s="23"/>
    </row>
    <row r="624" spans="10:20">
      <c r="J624" s="23"/>
      <c r="O624" s="23"/>
      <c r="T624" s="23"/>
    </row>
    <row r="625" spans="10:20">
      <c r="J625" s="23"/>
      <c r="O625" s="23"/>
      <c r="T625" s="23"/>
    </row>
    <row r="626" spans="10:20">
      <c r="J626" s="23"/>
      <c r="O626" s="23"/>
      <c r="T626" s="23"/>
    </row>
    <row r="627" spans="10:20">
      <c r="J627" s="23"/>
      <c r="O627" s="23"/>
      <c r="T627" s="23"/>
    </row>
    <row r="628" spans="10:20">
      <c r="J628" s="23"/>
      <c r="O628" s="23"/>
      <c r="T628" s="23"/>
    </row>
    <row r="629" spans="10:20">
      <c r="J629" s="23"/>
      <c r="O629" s="23"/>
      <c r="T629" s="23"/>
    </row>
    <row r="630" spans="10:20">
      <c r="J630" s="23"/>
      <c r="O630" s="23"/>
      <c r="T630" s="23"/>
    </row>
    <row r="631" spans="10:20">
      <c r="J631" s="23"/>
      <c r="O631" s="23"/>
      <c r="T631" s="23"/>
    </row>
    <row r="632" spans="10:20">
      <c r="J632" s="23"/>
      <c r="O632" s="23"/>
      <c r="T632" s="23"/>
    </row>
    <row r="633" spans="10:20">
      <c r="J633" s="23"/>
      <c r="O633" s="23"/>
      <c r="T633" s="23"/>
    </row>
    <row r="634" spans="10:20">
      <c r="J634" s="23"/>
      <c r="O634" s="23"/>
      <c r="T634" s="23"/>
    </row>
    <row r="635" spans="10:20">
      <c r="J635" s="23"/>
      <c r="O635" s="23"/>
      <c r="T635" s="23"/>
    </row>
    <row r="636" spans="10:20">
      <c r="J636" s="23"/>
      <c r="O636" s="23"/>
      <c r="T636" s="23"/>
    </row>
    <row r="637" spans="10:20">
      <c r="J637" s="23"/>
      <c r="O637" s="23"/>
      <c r="T637" s="23"/>
    </row>
    <row r="638" spans="10:20">
      <c r="J638" s="23"/>
      <c r="O638" s="23"/>
      <c r="T638" s="23"/>
    </row>
    <row r="639" spans="10:20">
      <c r="J639" s="23"/>
      <c r="O639" s="23"/>
      <c r="T639" s="23"/>
    </row>
    <row r="640" spans="10:20">
      <c r="J640" s="23"/>
      <c r="O640" s="23"/>
      <c r="T640" s="23"/>
    </row>
    <row r="641" spans="10:20">
      <c r="J641" s="23"/>
      <c r="O641" s="23"/>
      <c r="T641" s="23"/>
    </row>
    <row r="642" spans="10:20">
      <c r="J642" s="23"/>
      <c r="O642" s="23"/>
      <c r="T642" s="23"/>
    </row>
    <row r="643" spans="10:20">
      <c r="J643" s="23"/>
      <c r="O643" s="23"/>
      <c r="T643" s="23"/>
    </row>
    <row r="644" spans="10:20">
      <c r="J644" s="23"/>
      <c r="O644" s="23"/>
      <c r="T644" s="23"/>
    </row>
    <row r="645" spans="10:20">
      <c r="J645" s="23"/>
      <c r="O645" s="23"/>
      <c r="T645" s="23"/>
    </row>
    <row r="646" spans="10:20">
      <c r="J646" s="23"/>
      <c r="O646" s="23"/>
      <c r="T646" s="23"/>
    </row>
    <row r="647" spans="10:20">
      <c r="J647" s="23"/>
      <c r="O647" s="23"/>
      <c r="T647" s="23"/>
    </row>
    <row r="648" spans="10:20">
      <c r="J648" s="23"/>
      <c r="O648" s="23"/>
      <c r="T648" s="23"/>
    </row>
    <row r="649" spans="10:20">
      <c r="J649" s="23"/>
      <c r="O649" s="23"/>
      <c r="T649" s="23"/>
    </row>
    <row r="650" spans="10:20">
      <c r="J650" s="23"/>
      <c r="O650" s="23"/>
      <c r="T650" s="23"/>
    </row>
    <row r="651" spans="10:20">
      <c r="J651" s="23"/>
      <c r="O651" s="23"/>
      <c r="T651" s="23"/>
    </row>
    <row r="652" spans="10:20">
      <c r="J652" s="23"/>
      <c r="O652" s="23"/>
      <c r="T652" s="23"/>
    </row>
    <row r="653" spans="10:20">
      <c r="J653" s="23"/>
      <c r="O653" s="23"/>
      <c r="T653" s="23"/>
    </row>
    <row r="654" spans="10:20">
      <c r="J654" s="23"/>
      <c r="O654" s="23"/>
      <c r="T654" s="23"/>
    </row>
    <row r="655" spans="10:20">
      <c r="J655" s="23"/>
      <c r="O655" s="23"/>
      <c r="T655" s="23"/>
    </row>
    <row r="656" spans="10:20">
      <c r="J656" s="23"/>
      <c r="O656" s="23"/>
      <c r="T656" s="23"/>
    </row>
    <row r="657" spans="10:20">
      <c r="J657" s="23"/>
      <c r="O657" s="23"/>
      <c r="T657" s="23"/>
    </row>
    <row r="658" spans="10:20">
      <c r="J658" s="23"/>
      <c r="O658" s="23"/>
      <c r="T658" s="23"/>
    </row>
    <row r="659" spans="10:20">
      <c r="J659" s="23"/>
      <c r="O659" s="23"/>
      <c r="T659" s="23"/>
    </row>
    <row r="660" spans="10:20">
      <c r="J660" s="23"/>
      <c r="O660" s="23"/>
      <c r="T660" s="23"/>
    </row>
    <row r="661" spans="10:20">
      <c r="J661" s="23"/>
      <c r="O661" s="23"/>
      <c r="T661" s="23"/>
    </row>
    <row r="662" spans="10:20">
      <c r="J662" s="23"/>
      <c r="O662" s="23"/>
      <c r="T662" s="23"/>
    </row>
    <row r="663" spans="10:20">
      <c r="J663" s="23"/>
      <c r="O663" s="23"/>
      <c r="T663" s="23"/>
    </row>
    <row r="664" spans="10:20">
      <c r="J664" s="23"/>
      <c r="O664" s="23"/>
      <c r="T664" s="23"/>
    </row>
    <row r="665" spans="10:20">
      <c r="J665" s="23"/>
      <c r="O665" s="23"/>
      <c r="T665" s="23"/>
    </row>
    <row r="666" spans="10:20">
      <c r="J666" s="23"/>
      <c r="O666" s="23"/>
      <c r="T666" s="23"/>
    </row>
    <row r="667" spans="10:20">
      <c r="J667" s="23"/>
      <c r="O667" s="23"/>
      <c r="T667" s="23"/>
    </row>
    <row r="668" spans="10:20">
      <c r="J668" s="23"/>
      <c r="O668" s="23"/>
      <c r="T668" s="23"/>
    </row>
    <row r="669" spans="10:20">
      <c r="J669" s="23"/>
      <c r="O669" s="23"/>
      <c r="T669" s="23"/>
    </row>
    <row r="670" spans="10:20">
      <c r="J670" s="23"/>
      <c r="O670" s="23"/>
      <c r="T670" s="23"/>
    </row>
    <row r="671" spans="10:20">
      <c r="J671" s="23"/>
      <c r="O671" s="23"/>
      <c r="T671" s="23"/>
    </row>
    <row r="672" spans="10:20">
      <c r="J672" s="23"/>
      <c r="O672" s="23"/>
      <c r="T672" s="23"/>
    </row>
    <row r="673" spans="10:20">
      <c r="J673" s="23"/>
      <c r="O673" s="23"/>
      <c r="T673" s="23"/>
    </row>
    <row r="674" spans="10:20">
      <c r="J674" s="23"/>
      <c r="O674" s="23"/>
      <c r="T674" s="23"/>
    </row>
    <row r="675" spans="10:20">
      <c r="J675" s="23"/>
      <c r="O675" s="23"/>
      <c r="T675" s="23"/>
    </row>
    <row r="676" spans="10:20">
      <c r="J676" s="23"/>
      <c r="O676" s="23"/>
      <c r="T676" s="23"/>
    </row>
    <row r="677" spans="10:20">
      <c r="J677" s="23"/>
      <c r="O677" s="23"/>
      <c r="T677" s="23"/>
    </row>
    <row r="678" spans="10:20">
      <c r="J678" s="23"/>
      <c r="O678" s="23"/>
      <c r="T678" s="23"/>
    </row>
    <row r="679" spans="10:20">
      <c r="J679" s="23"/>
      <c r="O679" s="23"/>
      <c r="T679" s="23"/>
    </row>
    <row r="680" spans="10:20">
      <c r="J680" s="23"/>
      <c r="O680" s="23"/>
      <c r="T680" s="23"/>
    </row>
    <row r="681" spans="10:20">
      <c r="J681" s="23"/>
      <c r="O681" s="23"/>
      <c r="T681" s="23"/>
    </row>
    <row r="682" spans="10:20">
      <c r="J682" s="23"/>
      <c r="O682" s="23"/>
      <c r="T682" s="23"/>
    </row>
    <row r="683" spans="10:20">
      <c r="J683" s="23"/>
      <c r="O683" s="23"/>
      <c r="T683" s="23"/>
    </row>
    <row r="684" spans="10:20">
      <c r="J684" s="23"/>
      <c r="O684" s="23"/>
      <c r="T684" s="23"/>
    </row>
    <row r="685" spans="10:20">
      <c r="J685" s="23"/>
      <c r="O685" s="23"/>
      <c r="T685" s="23"/>
    </row>
    <row r="686" spans="10:20">
      <c r="J686" s="23"/>
      <c r="O686" s="23"/>
      <c r="T686" s="23"/>
    </row>
    <row r="687" spans="10:20">
      <c r="J687" s="23"/>
      <c r="O687" s="23"/>
      <c r="T687" s="23"/>
    </row>
    <row r="688" spans="10:20">
      <c r="J688" s="23"/>
      <c r="O688" s="23"/>
      <c r="T688" s="23"/>
    </row>
    <row r="689" spans="10:20">
      <c r="J689" s="23"/>
      <c r="O689" s="23"/>
      <c r="T689" s="23"/>
    </row>
    <row r="690" spans="10:20">
      <c r="J690" s="23"/>
      <c r="O690" s="23"/>
      <c r="T690" s="23"/>
    </row>
    <row r="691" spans="10:20">
      <c r="J691" s="23"/>
      <c r="O691" s="23"/>
      <c r="T691" s="23"/>
    </row>
    <row r="692" spans="10:20">
      <c r="J692" s="23"/>
      <c r="O692" s="23"/>
      <c r="T692" s="23"/>
    </row>
    <row r="693" spans="10:20">
      <c r="J693" s="23"/>
      <c r="O693" s="23"/>
      <c r="T693" s="23"/>
    </row>
    <row r="694" spans="10:20">
      <c r="J694" s="23"/>
      <c r="O694" s="23"/>
      <c r="T694" s="23"/>
    </row>
    <row r="695" spans="10:20">
      <c r="J695" s="23"/>
      <c r="O695" s="23"/>
      <c r="T695" s="23"/>
    </row>
    <row r="696" spans="10:20">
      <c r="J696" s="23"/>
      <c r="O696" s="23"/>
      <c r="T696" s="23"/>
    </row>
    <row r="697" spans="10:20">
      <c r="J697" s="23"/>
      <c r="O697" s="23"/>
      <c r="T697" s="23"/>
    </row>
    <row r="698" spans="10:20">
      <c r="J698" s="23"/>
      <c r="O698" s="23"/>
      <c r="T698" s="23"/>
    </row>
    <row r="699" spans="10:20">
      <c r="J699" s="23"/>
      <c r="O699" s="23"/>
      <c r="T699" s="23"/>
    </row>
    <row r="700" spans="10:20">
      <c r="J700" s="23"/>
      <c r="O700" s="23"/>
      <c r="T700" s="23"/>
    </row>
    <row r="701" spans="10:20">
      <c r="J701" s="23"/>
      <c r="O701" s="23"/>
      <c r="T701" s="23"/>
    </row>
    <row r="702" spans="10:20">
      <c r="J702" s="23"/>
      <c r="O702" s="23"/>
      <c r="T702" s="23"/>
    </row>
    <row r="703" spans="10:20">
      <c r="J703" s="23"/>
      <c r="O703" s="23"/>
      <c r="T703" s="23"/>
    </row>
    <row r="704" spans="10:20">
      <c r="J704" s="23"/>
      <c r="O704" s="23"/>
      <c r="T704" s="23"/>
    </row>
    <row r="705" spans="10:20">
      <c r="J705" s="23"/>
      <c r="O705" s="23"/>
      <c r="T705" s="23"/>
    </row>
    <row r="706" spans="10:20">
      <c r="J706" s="23"/>
      <c r="O706" s="23"/>
      <c r="T706" s="23"/>
    </row>
    <row r="707" spans="10:20">
      <c r="J707" s="23"/>
      <c r="O707" s="23"/>
      <c r="T707" s="23"/>
    </row>
    <row r="708" spans="10:20">
      <c r="J708" s="23"/>
      <c r="O708" s="23"/>
      <c r="T708" s="23"/>
    </row>
    <row r="709" spans="10:20">
      <c r="J709" s="23"/>
      <c r="O709" s="23"/>
      <c r="T709" s="23"/>
    </row>
    <row r="710" spans="10:20">
      <c r="J710" s="23"/>
      <c r="O710" s="23"/>
      <c r="T710" s="23"/>
    </row>
    <row r="711" spans="10:20">
      <c r="J711" s="23"/>
      <c r="O711" s="23"/>
      <c r="T711" s="23"/>
    </row>
    <row r="712" spans="10:20">
      <c r="J712" s="23"/>
      <c r="O712" s="23"/>
      <c r="T712" s="23"/>
    </row>
    <row r="713" spans="10:20">
      <c r="J713" s="23"/>
      <c r="O713" s="23"/>
      <c r="T713" s="23"/>
    </row>
    <row r="714" spans="10:20">
      <c r="J714" s="23"/>
      <c r="O714" s="23"/>
      <c r="T714" s="23"/>
    </row>
    <row r="715" spans="10:20">
      <c r="J715" s="23"/>
      <c r="O715" s="23"/>
      <c r="T715" s="23"/>
    </row>
    <row r="716" spans="10:20">
      <c r="J716" s="23"/>
      <c r="O716" s="23"/>
      <c r="T716" s="23"/>
    </row>
    <row r="717" spans="10:20">
      <c r="J717" s="23"/>
      <c r="O717" s="23"/>
      <c r="T717" s="23"/>
    </row>
    <row r="718" spans="10:20">
      <c r="J718" s="23"/>
      <c r="O718" s="23"/>
      <c r="T718" s="23"/>
    </row>
    <row r="719" spans="10:20">
      <c r="J719" s="23"/>
      <c r="O719" s="23"/>
      <c r="T719" s="23"/>
    </row>
    <row r="720" spans="10:20">
      <c r="J720" s="23"/>
      <c r="O720" s="23"/>
      <c r="T720" s="23"/>
    </row>
    <row r="721" spans="10:20">
      <c r="J721" s="23"/>
      <c r="O721" s="23"/>
      <c r="T721" s="23"/>
    </row>
    <row r="722" spans="10:20">
      <c r="J722" s="23"/>
      <c r="O722" s="23"/>
      <c r="T722" s="23"/>
    </row>
    <row r="723" spans="10:20">
      <c r="J723" s="23"/>
      <c r="O723" s="23"/>
      <c r="T723" s="23"/>
    </row>
    <row r="724" spans="10:20">
      <c r="J724" s="23"/>
      <c r="O724" s="23"/>
      <c r="T724" s="23"/>
    </row>
    <row r="725" spans="10:20">
      <c r="J725" s="23"/>
      <c r="O725" s="23"/>
      <c r="T725" s="23"/>
    </row>
    <row r="726" spans="10:20">
      <c r="J726" s="23"/>
      <c r="O726" s="23"/>
      <c r="T726" s="23"/>
    </row>
    <row r="727" spans="10:20">
      <c r="J727" s="23"/>
      <c r="O727" s="23"/>
      <c r="T727" s="23"/>
    </row>
    <row r="728" spans="10:20">
      <c r="J728" s="23"/>
      <c r="O728" s="23"/>
      <c r="T728" s="23"/>
    </row>
    <row r="729" spans="10:20">
      <c r="J729" s="23"/>
      <c r="O729" s="23"/>
      <c r="T729" s="23"/>
    </row>
    <row r="730" spans="10:20">
      <c r="J730" s="23"/>
      <c r="O730" s="23"/>
      <c r="T730" s="23"/>
    </row>
    <row r="731" spans="10:20">
      <c r="J731" s="23"/>
      <c r="O731" s="23"/>
      <c r="T731" s="23"/>
    </row>
    <row r="732" spans="10:20">
      <c r="J732" s="23"/>
      <c r="O732" s="23"/>
      <c r="T732" s="23"/>
    </row>
    <row r="733" spans="10:20">
      <c r="J733" s="23"/>
      <c r="O733" s="23"/>
      <c r="T733" s="23"/>
    </row>
    <row r="734" spans="10:20">
      <c r="J734" s="23"/>
      <c r="O734" s="23"/>
      <c r="T734" s="23"/>
    </row>
    <row r="735" spans="10:20">
      <c r="J735" s="23"/>
      <c r="O735" s="23"/>
      <c r="T735" s="23"/>
    </row>
    <row r="736" spans="10:20">
      <c r="J736" s="23"/>
      <c r="O736" s="23"/>
      <c r="T736" s="23"/>
    </row>
    <row r="737" spans="10:20">
      <c r="J737" s="23"/>
      <c r="O737" s="23"/>
      <c r="T737" s="23"/>
    </row>
    <row r="738" spans="10:20">
      <c r="J738" s="23"/>
      <c r="O738" s="23"/>
      <c r="T738" s="23"/>
    </row>
    <row r="739" spans="10:20">
      <c r="J739" s="23"/>
      <c r="O739" s="23"/>
      <c r="T739" s="23"/>
    </row>
    <row r="740" spans="10:20">
      <c r="J740" s="23"/>
      <c r="O740" s="23"/>
      <c r="T740" s="23"/>
    </row>
    <row r="741" spans="10:20">
      <c r="J741" s="23"/>
      <c r="O741" s="23"/>
      <c r="T741" s="23"/>
    </row>
    <row r="742" spans="10:20">
      <c r="J742" s="23"/>
      <c r="O742" s="23"/>
      <c r="T742" s="23"/>
    </row>
    <row r="743" spans="10:20">
      <c r="J743" s="23"/>
      <c r="O743" s="23"/>
      <c r="T743" s="23"/>
    </row>
    <row r="744" spans="10:20">
      <c r="J744" s="23"/>
      <c r="O744" s="23"/>
      <c r="T744" s="23"/>
    </row>
    <row r="745" spans="10:20">
      <c r="J745" s="23"/>
      <c r="O745" s="23"/>
      <c r="T745" s="23"/>
    </row>
    <row r="746" spans="10:20">
      <c r="J746" s="23"/>
      <c r="O746" s="23"/>
      <c r="T746" s="23"/>
    </row>
    <row r="747" spans="10:20">
      <c r="J747" s="23"/>
      <c r="O747" s="23"/>
      <c r="T747" s="23"/>
    </row>
    <row r="748" spans="10:20">
      <c r="J748" s="23"/>
      <c r="O748" s="23"/>
      <c r="T748" s="23"/>
    </row>
    <row r="749" spans="10:20">
      <c r="J749" s="23"/>
      <c r="O749" s="23"/>
      <c r="T749" s="23"/>
    </row>
    <row r="750" spans="10:20">
      <c r="J750" s="23"/>
      <c r="O750" s="23"/>
      <c r="T750" s="23"/>
    </row>
    <row r="751" spans="10:20">
      <c r="J751" s="23"/>
      <c r="O751" s="23"/>
      <c r="T751" s="23"/>
    </row>
    <row r="752" spans="10:20">
      <c r="J752" s="23"/>
      <c r="O752" s="23"/>
      <c r="T752" s="23"/>
    </row>
    <row r="753" spans="10:20">
      <c r="J753" s="23"/>
      <c r="O753" s="23"/>
      <c r="T753" s="23"/>
    </row>
    <row r="754" spans="10:20">
      <c r="J754" s="23"/>
      <c r="O754" s="23"/>
      <c r="T754" s="23"/>
    </row>
    <row r="755" spans="10:20">
      <c r="J755" s="23"/>
      <c r="O755" s="23"/>
      <c r="T755" s="23"/>
    </row>
    <row r="756" spans="10:20">
      <c r="J756" s="23"/>
      <c r="O756" s="23"/>
      <c r="T756" s="23"/>
    </row>
    <row r="757" spans="10:20">
      <c r="J757" s="23"/>
      <c r="O757" s="23"/>
      <c r="T757" s="23"/>
    </row>
    <row r="758" spans="10:20">
      <c r="J758" s="23"/>
      <c r="O758" s="23"/>
      <c r="T758" s="23"/>
    </row>
    <row r="759" spans="10:20">
      <c r="J759" s="23"/>
      <c r="O759" s="23"/>
      <c r="T759" s="23"/>
    </row>
    <row r="760" spans="10:20">
      <c r="J760" s="23"/>
      <c r="O760" s="23"/>
      <c r="T760" s="23"/>
    </row>
    <row r="761" spans="10:20">
      <c r="J761" s="23"/>
      <c r="O761" s="23"/>
      <c r="T761" s="23"/>
    </row>
    <row r="762" spans="10:20">
      <c r="J762" s="23"/>
      <c r="O762" s="23"/>
      <c r="T762" s="23"/>
    </row>
    <row r="763" spans="10:20">
      <c r="J763" s="23"/>
      <c r="O763" s="23"/>
      <c r="T763" s="23"/>
    </row>
    <row r="764" spans="10:20">
      <c r="J764" s="23"/>
      <c r="O764" s="23"/>
      <c r="T764" s="23"/>
    </row>
    <row r="765" spans="10:20">
      <c r="J765" s="23"/>
      <c r="O765" s="23"/>
      <c r="T765" s="23"/>
    </row>
    <row r="766" spans="10:20">
      <c r="J766" s="23"/>
      <c r="O766" s="23"/>
      <c r="T766" s="23"/>
    </row>
    <row r="767" spans="10:20">
      <c r="J767" s="23"/>
      <c r="O767" s="23"/>
      <c r="T767" s="23"/>
    </row>
    <row r="768" spans="10:20">
      <c r="J768" s="23"/>
      <c r="O768" s="23"/>
      <c r="T768" s="23"/>
    </row>
    <row r="769" spans="10:20">
      <c r="J769" s="23"/>
      <c r="O769" s="23"/>
      <c r="T769" s="23"/>
    </row>
    <row r="770" spans="10:20">
      <c r="J770" s="23"/>
      <c r="O770" s="23"/>
      <c r="T770" s="23"/>
    </row>
    <row r="771" spans="10:20">
      <c r="J771" s="23"/>
      <c r="O771" s="23"/>
      <c r="T771" s="23"/>
    </row>
    <row r="772" spans="10:20">
      <c r="J772" s="23"/>
      <c r="O772" s="23"/>
      <c r="T772" s="23"/>
    </row>
    <row r="773" spans="10:20">
      <c r="J773" s="23"/>
      <c r="O773" s="23"/>
      <c r="T773" s="23"/>
    </row>
    <row r="774" spans="10:20">
      <c r="J774" s="23"/>
      <c r="O774" s="23"/>
      <c r="T774" s="23"/>
    </row>
    <row r="775" spans="10:20">
      <c r="J775" s="23"/>
      <c r="O775" s="23"/>
      <c r="T775" s="23"/>
    </row>
    <row r="776" spans="10:20">
      <c r="J776" s="23"/>
      <c r="O776" s="23"/>
      <c r="T776" s="23"/>
    </row>
    <row r="777" spans="10:20">
      <c r="J777" s="23"/>
      <c r="O777" s="23"/>
      <c r="T777" s="23"/>
    </row>
    <row r="778" spans="10:20">
      <c r="J778" s="23"/>
      <c r="O778" s="23"/>
      <c r="T778" s="23"/>
    </row>
    <row r="779" spans="10:20">
      <c r="J779" s="23"/>
      <c r="O779" s="23"/>
      <c r="T779" s="23"/>
    </row>
    <row r="780" spans="10:20">
      <c r="J780" s="23"/>
      <c r="O780" s="23"/>
      <c r="T780" s="23"/>
    </row>
    <row r="781" spans="10:20">
      <c r="J781" s="23"/>
      <c r="O781" s="23"/>
      <c r="T781" s="23"/>
    </row>
    <row r="782" spans="10:20">
      <c r="J782" s="23"/>
      <c r="O782" s="23"/>
      <c r="T782" s="23"/>
    </row>
    <row r="783" spans="10:20">
      <c r="J783" s="23"/>
      <c r="O783" s="23"/>
      <c r="T783" s="23"/>
    </row>
    <row r="784" spans="10:20">
      <c r="J784" s="23"/>
      <c r="O784" s="23"/>
      <c r="T784" s="23"/>
    </row>
    <row r="785" spans="10:20">
      <c r="J785" s="23"/>
      <c r="O785" s="23"/>
      <c r="T785" s="23"/>
    </row>
    <row r="786" spans="10:20">
      <c r="J786" s="23"/>
      <c r="O786" s="23"/>
      <c r="T786" s="23"/>
    </row>
    <row r="787" spans="10:20">
      <c r="J787" s="23"/>
      <c r="O787" s="23"/>
      <c r="T787" s="23"/>
    </row>
    <row r="788" spans="10:20">
      <c r="J788" s="23"/>
      <c r="O788" s="23"/>
      <c r="T788" s="23"/>
    </row>
    <row r="789" spans="10:20">
      <c r="J789" s="23"/>
      <c r="O789" s="23"/>
      <c r="T789" s="23"/>
    </row>
    <row r="790" spans="10:20">
      <c r="J790" s="23"/>
      <c r="O790" s="23"/>
      <c r="T790" s="23"/>
    </row>
    <row r="791" spans="10:20">
      <c r="J791" s="23"/>
      <c r="O791" s="23"/>
      <c r="T791" s="23"/>
    </row>
    <row r="792" spans="10:20">
      <c r="J792" s="23"/>
      <c r="O792" s="23"/>
      <c r="T792" s="23"/>
    </row>
    <row r="793" spans="10:20">
      <c r="J793" s="23"/>
      <c r="O793" s="23"/>
      <c r="T793" s="23"/>
    </row>
    <row r="794" spans="10:20">
      <c r="J794" s="23"/>
      <c r="O794" s="23"/>
      <c r="T794" s="23"/>
    </row>
    <row r="795" spans="10:20">
      <c r="J795" s="23"/>
      <c r="O795" s="23"/>
      <c r="T795" s="23"/>
    </row>
    <row r="796" spans="10:20">
      <c r="J796" s="23"/>
      <c r="O796" s="23"/>
      <c r="T796" s="23"/>
    </row>
    <row r="797" spans="10:20">
      <c r="J797" s="23"/>
      <c r="O797" s="23"/>
      <c r="T797" s="23"/>
    </row>
    <row r="798" spans="10:20">
      <c r="J798" s="23"/>
      <c r="O798" s="23"/>
      <c r="T798" s="23"/>
    </row>
    <row r="799" spans="10:20">
      <c r="J799" s="23"/>
      <c r="O799" s="23"/>
      <c r="T799" s="23"/>
    </row>
    <row r="800" spans="10:20">
      <c r="J800" s="23"/>
      <c r="O800" s="23"/>
      <c r="T800" s="23"/>
    </row>
    <row r="801" spans="10:20">
      <c r="J801" s="23"/>
      <c r="O801" s="23"/>
      <c r="T801" s="23"/>
    </row>
    <row r="802" spans="10:20">
      <c r="J802" s="23"/>
      <c r="O802" s="23"/>
      <c r="T802" s="23"/>
    </row>
    <row r="803" spans="10:20">
      <c r="J803" s="23"/>
      <c r="O803" s="23"/>
      <c r="T803" s="23"/>
    </row>
    <row r="804" spans="10:20">
      <c r="J804" s="23"/>
      <c r="O804" s="23"/>
      <c r="T804" s="23"/>
    </row>
    <row r="805" spans="10:20">
      <c r="J805" s="23"/>
      <c r="O805" s="23"/>
      <c r="T805" s="23"/>
    </row>
    <row r="806" spans="10:20">
      <c r="J806" s="23"/>
      <c r="O806" s="23"/>
      <c r="T806" s="23"/>
    </row>
    <row r="807" spans="10:20">
      <c r="J807" s="23"/>
      <c r="O807" s="23"/>
      <c r="T807" s="23"/>
    </row>
    <row r="808" spans="10:20">
      <c r="J808" s="23"/>
      <c r="O808" s="23"/>
      <c r="T808" s="23"/>
    </row>
    <row r="809" spans="10:20">
      <c r="J809" s="23"/>
      <c r="O809" s="23"/>
      <c r="T809" s="23"/>
    </row>
    <row r="810" spans="10:20">
      <c r="J810" s="23"/>
      <c r="O810" s="23"/>
      <c r="T810" s="23"/>
    </row>
    <row r="811" spans="10:20">
      <c r="J811" s="23"/>
      <c r="O811" s="23"/>
      <c r="T811" s="23"/>
    </row>
    <row r="812" spans="10:20">
      <c r="J812" s="23"/>
      <c r="O812" s="23"/>
      <c r="T812" s="23"/>
    </row>
    <row r="813" spans="10:20">
      <c r="J813" s="23"/>
      <c r="O813" s="23"/>
      <c r="T813" s="23"/>
    </row>
    <row r="814" spans="10:20">
      <c r="J814" s="23"/>
      <c r="O814" s="23"/>
      <c r="T814" s="23"/>
    </row>
    <row r="815" spans="10:20">
      <c r="J815" s="23"/>
      <c r="O815" s="23"/>
      <c r="T815" s="23"/>
    </row>
    <row r="816" spans="10:20">
      <c r="J816" s="23"/>
      <c r="O816" s="23"/>
      <c r="T816" s="23"/>
    </row>
    <row r="817" spans="10:20">
      <c r="J817" s="23"/>
      <c r="O817" s="23"/>
      <c r="T817" s="23"/>
    </row>
    <row r="818" spans="10:20">
      <c r="J818" s="23"/>
      <c r="O818" s="23"/>
      <c r="T818" s="23"/>
    </row>
    <row r="819" spans="10:20">
      <c r="J819" s="23"/>
      <c r="O819" s="23"/>
      <c r="T819" s="23"/>
    </row>
    <row r="820" spans="10:20">
      <c r="J820" s="23"/>
      <c r="O820" s="23"/>
      <c r="T820" s="23"/>
    </row>
    <row r="821" spans="10:20">
      <c r="J821" s="23"/>
      <c r="O821" s="23"/>
      <c r="T821" s="23"/>
    </row>
    <row r="822" spans="10:20">
      <c r="J822" s="23"/>
      <c r="O822" s="23"/>
      <c r="T822" s="23"/>
    </row>
    <row r="823" spans="10:20">
      <c r="J823" s="23"/>
      <c r="O823" s="23"/>
      <c r="T823" s="23"/>
    </row>
    <row r="824" spans="10:20">
      <c r="J824" s="23"/>
      <c r="O824" s="23"/>
      <c r="T824" s="23"/>
    </row>
    <row r="825" spans="10:20">
      <c r="J825" s="23"/>
      <c r="O825" s="23"/>
      <c r="T825" s="23"/>
    </row>
    <row r="826" spans="10:20">
      <c r="J826" s="23"/>
      <c r="O826" s="23"/>
      <c r="T826" s="23"/>
    </row>
    <row r="827" spans="10:20">
      <c r="J827" s="23"/>
      <c r="O827" s="23"/>
      <c r="T827" s="23"/>
    </row>
    <row r="828" spans="10:20">
      <c r="J828" s="23"/>
      <c r="O828" s="23"/>
      <c r="T828" s="23"/>
    </row>
    <row r="829" spans="10:20">
      <c r="J829" s="23"/>
      <c r="O829" s="23"/>
      <c r="T829" s="23"/>
    </row>
    <row r="830" spans="10:20">
      <c r="J830" s="23"/>
      <c r="O830" s="23"/>
      <c r="T830" s="23"/>
    </row>
    <row r="831" spans="10:20">
      <c r="J831" s="23"/>
      <c r="O831" s="23"/>
      <c r="T831" s="23"/>
    </row>
    <row r="832" spans="10:20">
      <c r="J832" s="23"/>
      <c r="O832" s="23"/>
      <c r="T832" s="23"/>
    </row>
    <row r="833" spans="10:20">
      <c r="J833" s="23"/>
      <c r="O833" s="23"/>
      <c r="T833" s="23"/>
    </row>
    <row r="834" spans="10:20">
      <c r="J834" s="23"/>
      <c r="O834" s="23"/>
      <c r="T834" s="23"/>
    </row>
    <row r="835" spans="10:20">
      <c r="J835" s="23"/>
      <c r="O835" s="23"/>
      <c r="T835" s="23"/>
    </row>
    <row r="836" spans="10:20">
      <c r="J836" s="23"/>
      <c r="O836" s="23"/>
      <c r="T836" s="23"/>
    </row>
    <row r="837" spans="10:20">
      <c r="J837" s="23"/>
      <c r="O837" s="23"/>
      <c r="T837" s="23"/>
    </row>
    <row r="838" spans="10:20">
      <c r="J838" s="23"/>
      <c r="O838" s="23"/>
      <c r="T838" s="23"/>
    </row>
    <row r="839" spans="10:20">
      <c r="J839" s="23"/>
      <c r="O839" s="23"/>
      <c r="T839" s="23"/>
    </row>
    <row r="840" spans="10:20">
      <c r="J840" s="23"/>
      <c r="O840" s="23"/>
      <c r="T840" s="23"/>
    </row>
    <row r="841" spans="10:20">
      <c r="J841" s="23"/>
      <c r="O841" s="23"/>
      <c r="T841" s="23"/>
    </row>
    <row r="842" spans="10:20">
      <c r="J842" s="23"/>
      <c r="O842" s="23"/>
      <c r="T842" s="23"/>
    </row>
    <row r="843" spans="10:20">
      <c r="J843" s="23"/>
      <c r="O843" s="23"/>
      <c r="T843" s="23"/>
    </row>
    <row r="844" spans="10:20">
      <c r="J844" s="23"/>
      <c r="O844" s="23"/>
      <c r="T844" s="23"/>
    </row>
    <row r="845" spans="10:20">
      <c r="J845" s="23"/>
      <c r="O845" s="23"/>
      <c r="T845" s="23"/>
    </row>
    <row r="846" spans="10:20">
      <c r="J846" s="23"/>
      <c r="O846" s="23"/>
      <c r="T846" s="23"/>
    </row>
    <row r="847" spans="10:20">
      <c r="J847" s="23"/>
      <c r="O847" s="23"/>
      <c r="T847" s="23"/>
    </row>
    <row r="848" spans="10:20">
      <c r="J848" s="23"/>
      <c r="O848" s="23"/>
      <c r="T848" s="23"/>
    </row>
    <row r="849" spans="10:20">
      <c r="J849" s="23"/>
      <c r="O849" s="23"/>
      <c r="T849" s="23"/>
    </row>
    <row r="850" spans="10:20">
      <c r="J850" s="23"/>
      <c r="O850" s="23"/>
      <c r="T850" s="23"/>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CD9D4-F7DE-4DBF-8A2E-5B98CA4D9ECA}">
  <dimension ref="A1:W1056"/>
  <sheetViews>
    <sheetView workbookViewId="0">
      <selection activeCell="E20" sqref="E20"/>
    </sheetView>
  </sheetViews>
  <sheetFormatPr defaultColWidth="8.19921875" defaultRowHeight="18"/>
  <cols>
    <col min="1" max="1" width="9.69921875" style="70" customWidth="1"/>
    <col min="2" max="2" width="16.5" style="70" customWidth="1"/>
    <col min="3" max="3" width="7.19921875" style="116" customWidth="1"/>
    <col min="4" max="5" width="8.19921875" style="27"/>
    <col min="6" max="6" width="11" style="70" customWidth="1"/>
    <col min="7" max="7" width="4.69921875" style="90" customWidth="1"/>
    <col min="8" max="8" width="7.69921875" style="90" customWidth="1"/>
    <col min="9" max="10" width="3.69921875" style="116" customWidth="1"/>
    <col min="11" max="11" width="11.5" style="116" customWidth="1"/>
    <col min="12" max="13" width="18.19921875" style="90" customWidth="1"/>
    <col min="14" max="14" width="6.19921875" style="90" customWidth="1"/>
    <col min="15" max="15" width="9.5" style="90" customWidth="1"/>
    <col min="16" max="16" width="8.19921875" style="27"/>
    <col min="17" max="17" width="9.5" style="90" customWidth="1"/>
    <col min="18" max="18" width="8.19921875" style="90"/>
    <col min="19" max="19" width="9.19921875" style="90" customWidth="1"/>
    <col min="20" max="20" width="5.5" style="90" customWidth="1"/>
    <col min="21" max="21" width="4.19921875" style="116" customWidth="1"/>
    <col min="22" max="22" width="37.19921875" style="90" customWidth="1"/>
    <col min="23" max="23" width="8.19921875" style="27"/>
    <col min="24" max="24" width="8.19921875" style="70"/>
    <col min="25" max="25" width="13.796875" style="70" customWidth="1"/>
    <col min="26" max="26" width="8.19921875" style="70"/>
    <col min="27" max="27" width="15.69921875" style="70" customWidth="1"/>
    <col min="28" max="28" width="12" style="70" customWidth="1"/>
    <col min="29" max="29" width="19.69921875" style="70" customWidth="1"/>
    <col min="30" max="16384" width="8.19921875" style="70"/>
  </cols>
  <sheetData>
    <row r="1" spans="1:23" s="62" customFormat="1" ht="98.4">
      <c r="A1" s="96" t="s">
        <v>1245</v>
      </c>
      <c r="B1" s="55" t="s">
        <v>1070</v>
      </c>
      <c r="C1" s="55" t="s">
        <v>1071</v>
      </c>
      <c r="D1" s="56" t="s">
        <v>1072</v>
      </c>
      <c r="E1" s="55" t="s">
        <v>1073</v>
      </c>
      <c r="F1" s="56" t="s">
        <v>1074</v>
      </c>
      <c r="G1" s="56" t="s">
        <v>1075</v>
      </c>
      <c r="H1" s="57" t="s">
        <v>1076</v>
      </c>
      <c r="I1" s="58" t="s">
        <v>1077</v>
      </c>
      <c r="J1" s="58" t="s">
        <v>1078</v>
      </c>
      <c r="K1" s="55" t="s">
        <v>1079</v>
      </c>
      <c r="L1" s="55" t="s">
        <v>1080</v>
      </c>
      <c r="M1" s="59" t="s">
        <v>1081</v>
      </c>
      <c r="N1" s="60" t="s">
        <v>1082</v>
      </c>
      <c r="O1" s="55" t="s">
        <v>1083</v>
      </c>
      <c r="P1" s="61"/>
    </row>
    <row r="2" spans="1:23" ht="30" customHeight="1">
      <c r="A2" s="71" t="s">
        <v>1084</v>
      </c>
      <c r="B2" s="64">
        <v>56</v>
      </c>
      <c r="C2" s="65" t="s">
        <v>1085</v>
      </c>
      <c r="D2" s="66" t="s">
        <v>1086</v>
      </c>
      <c r="E2" s="67" t="s">
        <v>1087</v>
      </c>
      <c r="F2" s="66" t="s">
        <v>1088</v>
      </c>
      <c r="G2" s="66">
        <v>1</v>
      </c>
      <c r="H2" s="64" t="s">
        <v>1089</v>
      </c>
      <c r="I2" s="64" t="s">
        <v>1089</v>
      </c>
      <c r="J2" s="64" t="s">
        <v>1089</v>
      </c>
      <c r="K2" s="66">
        <v>1</v>
      </c>
      <c r="L2" s="68" t="s">
        <v>1090</v>
      </c>
      <c r="M2" s="66">
        <v>1</v>
      </c>
      <c r="N2" s="68" t="s">
        <v>1090</v>
      </c>
      <c r="O2" s="66" t="s">
        <v>1091</v>
      </c>
      <c r="P2" s="69"/>
      <c r="Q2" s="70"/>
      <c r="R2" s="70"/>
      <c r="S2" s="70"/>
      <c r="T2" s="70"/>
      <c r="U2" s="70"/>
      <c r="V2" s="70"/>
      <c r="W2" s="70"/>
    </row>
    <row r="3" spans="1:23" ht="30" customHeight="1">
      <c r="A3" s="63" t="s">
        <v>1092</v>
      </c>
      <c r="B3" s="64">
        <v>61</v>
      </c>
      <c r="C3" s="65" t="s">
        <v>1093</v>
      </c>
      <c r="D3" s="66" t="s">
        <v>1086</v>
      </c>
      <c r="E3" s="67" t="s">
        <v>1087</v>
      </c>
      <c r="F3" s="66" t="s">
        <v>1088</v>
      </c>
      <c r="G3" s="66">
        <v>1</v>
      </c>
      <c r="H3" s="64" t="s">
        <v>1089</v>
      </c>
      <c r="I3" s="64" t="s">
        <v>1089</v>
      </c>
      <c r="J3" s="64" t="s">
        <v>1089</v>
      </c>
      <c r="K3" s="66">
        <v>1</v>
      </c>
      <c r="L3" s="68" t="s">
        <v>1090</v>
      </c>
      <c r="M3" s="66">
        <v>1</v>
      </c>
      <c r="N3" s="68" t="s">
        <v>1090</v>
      </c>
      <c r="O3" s="66" t="s">
        <v>1091</v>
      </c>
      <c r="P3" s="69"/>
      <c r="Q3" s="70"/>
      <c r="R3" s="70"/>
      <c r="S3" s="70"/>
      <c r="T3" s="70"/>
      <c r="U3" s="70"/>
      <c r="V3" s="70"/>
      <c r="W3" s="70"/>
    </row>
    <row r="4" spans="1:23" ht="30" customHeight="1">
      <c r="A4" s="63" t="s">
        <v>1094</v>
      </c>
      <c r="B4" s="64">
        <v>61</v>
      </c>
      <c r="C4" s="65" t="s">
        <v>1093</v>
      </c>
      <c r="D4" s="66" t="s">
        <v>1095</v>
      </c>
      <c r="E4" s="67" t="s">
        <v>1087</v>
      </c>
      <c r="F4" s="66" t="s">
        <v>1088</v>
      </c>
      <c r="G4" s="66">
        <v>1</v>
      </c>
      <c r="H4" s="64" t="s">
        <v>1089</v>
      </c>
      <c r="I4" s="64" t="s">
        <v>1089</v>
      </c>
      <c r="J4" s="64" t="s">
        <v>1089</v>
      </c>
      <c r="K4" s="66">
        <v>1</v>
      </c>
      <c r="L4" s="68" t="s">
        <v>1090</v>
      </c>
      <c r="M4" s="66">
        <v>1</v>
      </c>
      <c r="N4" s="68" t="s">
        <v>1090</v>
      </c>
      <c r="O4" s="66" t="s">
        <v>1091</v>
      </c>
      <c r="P4" s="69"/>
      <c r="Q4" s="70"/>
      <c r="R4" s="70"/>
      <c r="S4" s="70"/>
      <c r="T4" s="70"/>
      <c r="U4" s="70"/>
      <c r="V4" s="70"/>
      <c r="W4" s="70"/>
    </row>
    <row r="5" spans="1:23" ht="30" customHeight="1">
      <c r="A5" s="63" t="s">
        <v>1096</v>
      </c>
      <c r="B5" s="64">
        <v>18</v>
      </c>
      <c r="C5" s="65" t="s">
        <v>1097</v>
      </c>
      <c r="D5" s="66" t="s">
        <v>1098</v>
      </c>
      <c r="E5" s="66" t="s">
        <v>1088</v>
      </c>
      <c r="F5" s="66">
        <v>1</v>
      </c>
      <c r="G5" s="68" t="s">
        <v>1088</v>
      </c>
      <c r="H5" s="64" t="s">
        <v>1089</v>
      </c>
      <c r="I5" s="64" t="s">
        <v>1089</v>
      </c>
      <c r="J5" s="64" t="s">
        <v>1089</v>
      </c>
      <c r="K5" s="68">
        <v>1</v>
      </c>
      <c r="L5" s="68" t="s">
        <v>1090</v>
      </c>
      <c r="M5" s="66">
        <v>2</v>
      </c>
      <c r="N5" s="68" t="s">
        <v>1090</v>
      </c>
      <c r="O5" s="68" t="s">
        <v>1099</v>
      </c>
      <c r="P5" s="69"/>
      <c r="Q5" s="70"/>
      <c r="R5" s="70"/>
      <c r="S5" s="70"/>
      <c r="T5" s="70"/>
      <c r="U5" s="70"/>
      <c r="V5" s="70"/>
      <c r="W5" s="70"/>
    </row>
    <row r="6" spans="1:23" ht="30" customHeight="1">
      <c r="A6" s="71" t="s">
        <v>1100</v>
      </c>
      <c r="B6" s="64">
        <v>165</v>
      </c>
      <c r="C6" s="65" t="s">
        <v>1101</v>
      </c>
      <c r="D6" s="66" t="s">
        <v>1095</v>
      </c>
      <c r="E6" s="67" t="s">
        <v>1087</v>
      </c>
      <c r="F6" s="66" t="s">
        <v>1088</v>
      </c>
      <c r="G6" s="66">
        <v>1</v>
      </c>
      <c r="H6" s="64" t="s">
        <v>1089</v>
      </c>
      <c r="I6" s="64" t="s">
        <v>1089</v>
      </c>
      <c r="J6" s="64" t="s">
        <v>1089</v>
      </c>
      <c r="K6" s="66">
        <v>1</v>
      </c>
      <c r="L6" s="68" t="s">
        <v>1090</v>
      </c>
      <c r="M6" s="66">
        <v>1</v>
      </c>
      <c r="N6" s="68" t="s">
        <v>1090</v>
      </c>
      <c r="O6" s="66" t="s">
        <v>1102</v>
      </c>
      <c r="P6" s="69"/>
      <c r="Q6" s="70"/>
      <c r="R6" s="70"/>
      <c r="S6" s="70"/>
      <c r="T6" s="70"/>
      <c r="U6" s="70"/>
      <c r="V6" s="70"/>
      <c r="W6" s="70"/>
    </row>
    <row r="7" spans="1:23" ht="30" customHeight="1">
      <c r="A7" s="63" t="s">
        <v>1103</v>
      </c>
      <c r="B7" s="64">
        <v>165</v>
      </c>
      <c r="C7" s="65" t="s">
        <v>1101</v>
      </c>
      <c r="D7" s="66" t="s">
        <v>1095</v>
      </c>
      <c r="E7" s="67" t="s">
        <v>1087</v>
      </c>
      <c r="F7" s="66" t="s">
        <v>1088</v>
      </c>
      <c r="G7" s="66">
        <v>1</v>
      </c>
      <c r="H7" s="64" t="s">
        <v>1089</v>
      </c>
      <c r="I7" s="64" t="s">
        <v>1089</v>
      </c>
      <c r="J7" s="64" t="s">
        <v>1089</v>
      </c>
      <c r="K7" s="66">
        <v>1</v>
      </c>
      <c r="L7" s="68" t="s">
        <v>1090</v>
      </c>
      <c r="M7" s="66">
        <v>1</v>
      </c>
      <c r="N7" s="68" t="s">
        <v>1090</v>
      </c>
      <c r="O7" s="66" t="s">
        <v>1104</v>
      </c>
      <c r="P7" s="69"/>
      <c r="Q7" s="70"/>
      <c r="R7" s="70"/>
      <c r="S7" s="70"/>
      <c r="T7" s="70"/>
      <c r="U7" s="70"/>
      <c r="V7" s="70"/>
      <c r="W7" s="70"/>
    </row>
    <row r="8" spans="1:23" ht="30" customHeight="1">
      <c r="A8" s="63" t="s">
        <v>1105</v>
      </c>
      <c r="B8" s="64">
        <v>378</v>
      </c>
      <c r="C8" s="65" t="s">
        <v>1101</v>
      </c>
      <c r="D8" s="66" t="s">
        <v>1095</v>
      </c>
      <c r="E8" s="67" t="s">
        <v>1087</v>
      </c>
      <c r="F8" s="66">
        <v>2</v>
      </c>
      <c r="G8" s="66">
        <v>1</v>
      </c>
      <c r="H8" s="64" t="s">
        <v>1089</v>
      </c>
      <c r="I8" s="64" t="s">
        <v>1089</v>
      </c>
      <c r="J8" s="64" t="s">
        <v>1089</v>
      </c>
      <c r="K8" s="66">
        <v>1</v>
      </c>
      <c r="L8" s="68" t="s">
        <v>1090</v>
      </c>
      <c r="M8" s="66">
        <v>1</v>
      </c>
      <c r="N8" s="68" t="s">
        <v>1090</v>
      </c>
      <c r="O8" s="66" t="s">
        <v>1106</v>
      </c>
      <c r="P8" s="69"/>
      <c r="Q8" s="70"/>
      <c r="R8" s="70"/>
      <c r="S8" s="70"/>
      <c r="T8" s="70"/>
      <c r="U8" s="70"/>
      <c r="V8" s="70"/>
      <c r="W8" s="70"/>
    </row>
    <row r="9" spans="1:23" ht="30" customHeight="1">
      <c r="A9" s="63" t="s">
        <v>1107</v>
      </c>
      <c r="B9" s="64">
        <v>447</v>
      </c>
      <c r="C9" s="65" t="s">
        <v>1101</v>
      </c>
      <c r="D9" s="66" t="s">
        <v>1095</v>
      </c>
      <c r="E9" s="67" t="s">
        <v>1087</v>
      </c>
      <c r="F9" s="66">
        <v>2</v>
      </c>
      <c r="G9" s="66">
        <v>1</v>
      </c>
      <c r="H9" s="64" t="s">
        <v>1089</v>
      </c>
      <c r="I9" s="64" t="s">
        <v>1089</v>
      </c>
      <c r="J9" s="64" t="s">
        <v>1089</v>
      </c>
      <c r="K9" s="66">
        <v>2</v>
      </c>
      <c r="L9" s="68" t="s">
        <v>1090</v>
      </c>
      <c r="M9" s="66">
        <v>1</v>
      </c>
      <c r="N9" s="68" t="s">
        <v>1090</v>
      </c>
      <c r="O9" s="66" t="s">
        <v>1108</v>
      </c>
      <c r="P9" s="69"/>
      <c r="Q9" s="70"/>
      <c r="R9" s="70"/>
      <c r="S9" s="70"/>
      <c r="T9" s="70"/>
      <c r="U9" s="70"/>
      <c r="V9" s="70"/>
      <c r="W9" s="70"/>
    </row>
    <row r="10" spans="1:23" ht="30" customHeight="1">
      <c r="A10" s="63" t="s">
        <v>1109</v>
      </c>
      <c r="B10" s="64">
        <v>61</v>
      </c>
      <c r="C10" s="65" t="s">
        <v>1093</v>
      </c>
      <c r="D10" s="66" t="s">
        <v>1095</v>
      </c>
      <c r="E10" s="67" t="s">
        <v>1087</v>
      </c>
      <c r="F10" s="66" t="s">
        <v>1088</v>
      </c>
      <c r="G10" s="66">
        <v>1</v>
      </c>
      <c r="H10" s="64" t="s">
        <v>1089</v>
      </c>
      <c r="I10" s="64" t="s">
        <v>1089</v>
      </c>
      <c r="J10" s="64" t="s">
        <v>1089</v>
      </c>
      <c r="K10" s="66">
        <v>1</v>
      </c>
      <c r="L10" s="68" t="s">
        <v>1090</v>
      </c>
      <c r="M10" s="66">
        <v>1</v>
      </c>
      <c r="N10" s="68" t="s">
        <v>1090</v>
      </c>
      <c r="O10" s="66" t="s">
        <v>1091</v>
      </c>
      <c r="P10" s="69"/>
      <c r="Q10" s="70"/>
      <c r="R10" s="70"/>
      <c r="S10" s="70"/>
      <c r="T10" s="70"/>
      <c r="U10" s="70"/>
      <c r="V10" s="70"/>
      <c r="W10" s="70"/>
    </row>
    <row r="11" spans="1:23" ht="30" customHeight="1">
      <c r="A11" s="63" t="s">
        <v>1110</v>
      </c>
      <c r="B11" s="64">
        <v>61</v>
      </c>
      <c r="C11" s="65" t="s">
        <v>1093</v>
      </c>
      <c r="D11" s="66" t="s">
        <v>1095</v>
      </c>
      <c r="E11" s="67" t="s">
        <v>1087</v>
      </c>
      <c r="F11" s="66" t="s">
        <v>1088</v>
      </c>
      <c r="G11" s="66">
        <v>1</v>
      </c>
      <c r="H11" s="64" t="s">
        <v>1089</v>
      </c>
      <c r="I11" s="64" t="s">
        <v>1089</v>
      </c>
      <c r="J11" s="64" t="s">
        <v>1089</v>
      </c>
      <c r="K11" s="66">
        <v>1</v>
      </c>
      <c r="L11" s="68" t="s">
        <v>1090</v>
      </c>
      <c r="M11" s="66">
        <v>1</v>
      </c>
      <c r="N11" s="68" t="s">
        <v>1090</v>
      </c>
      <c r="O11" s="66" t="s">
        <v>1111</v>
      </c>
      <c r="P11" s="69"/>
      <c r="Q11" s="70"/>
      <c r="R11" s="70"/>
      <c r="S11" s="70"/>
      <c r="T11" s="70"/>
      <c r="U11" s="70"/>
      <c r="V11" s="70"/>
      <c r="W11" s="70"/>
    </row>
    <row r="12" spans="1:23" ht="30" customHeight="1">
      <c r="A12" s="63" t="s">
        <v>1112</v>
      </c>
      <c r="B12" s="64">
        <v>61</v>
      </c>
      <c r="C12" s="137" t="s">
        <v>1420</v>
      </c>
      <c r="D12" s="66" t="s">
        <v>1095</v>
      </c>
      <c r="E12" s="67" t="s">
        <v>1087</v>
      </c>
      <c r="F12" s="66" t="s">
        <v>1088</v>
      </c>
      <c r="G12" s="66">
        <v>1</v>
      </c>
      <c r="H12" s="64" t="s">
        <v>1089</v>
      </c>
      <c r="I12" s="64" t="s">
        <v>1089</v>
      </c>
      <c r="J12" s="64" t="s">
        <v>1089</v>
      </c>
      <c r="K12" s="66">
        <v>1</v>
      </c>
      <c r="L12" s="68" t="s">
        <v>1090</v>
      </c>
      <c r="M12" s="66">
        <v>1</v>
      </c>
      <c r="N12" s="68" t="s">
        <v>1090</v>
      </c>
      <c r="O12" s="66" t="s">
        <v>1091</v>
      </c>
      <c r="P12" s="69"/>
      <c r="Q12" s="70"/>
      <c r="R12" s="70"/>
      <c r="S12" s="70"/>
      <c r="T12" s="70"/>
      <c r="U12" s="70"/>
      <c r="V12" s="70"/>
      <c r="W12" s="70"/>
    </row>
    <row r="13" spans="1:23" ht="30" customHeight="1">
      <c r="A13" s="63" t="s">
        <v>1113</v>
      </c>
      <c r="B13" s="64">
        <v>56</v>
      </c>
      <c r="C13" s="65" t="s">
        <v>1114</v>
      </c>
      <c r="D13" s="66" t="s">
        <v>1095</v>
      </c>
      <c r="E13" s="67" t="s">
        <v>1087</v>
      </c>
      <c r="F13" s="66" t="s">
        <v>1088</v>
      </c>
      <c r="G13" s="66">
        <v>1</v>
      </c>
      <c r="H13" s="64" t="s">
        <v>1089</v>
      </c>
      <c r="I13" s="64" t="s">
        <v>1089</v>
      </c>
      <c r="J13" s="64" t="s">
        <v>1089</v>
      </c>
      <c r="K13" s="66">
        <v>1</v>
      </c>
      <c r="L13" s="68" t="s">
        <v>1090</v>
      </c>
      <c r="M13" s="66">
        <v>1</v>
      </c>
      <c r="N13" s="68" t="s">
        <v>1090</v>
      </c>
      <c r="O13" s="66" t="s">
        <v>1102</v>
      </c>
      <c r="P13" s="69"/>
      <c r="Q13" s="70"/>
      <c r="R13" s="70"/>
      <c r="S13" s="70"/>
      <c r="T13" s="70"/>
      <c r="U13" s="70"/>
      <c r="V13" s="70"/>
      <c r="W13" s="70"/>
    </row>
    <row r="14" spans="1:23" ht="30" customHeight="1">
      <c r="A14" s="63" t="s">
        <v>1115</v>
      </c>
      <c r="B14" s="64">
        <v>56</v>
      </c>
      <c r="C14" s="65" t="s">
        <v>1085</v>
      </c>
      <c r="D14" s="66" t="s">
        <v>1095</v>
      </c>
      <c r="E14" s="67" t="s">
        <v>1087</v>
      </c>
      <c r="F14" s="66" t="s">
        <v>1088</v>
      </c>
      <c r="G14" s="66">
        <v>1</v>
      </c>
      <c r="H14" s="64" t="s">
        <v>1089</v>
      </c>
      <c r="I14" s="64" t="s">
        <v>1089</v>
      </c>
      <c r="J14" s="64" t="s">
        <v>1089</v>
      </c>
      <c r="K14" s="66">
        <v>1</v>
      </c>
      <c r="L14" s="68" t="s">
        <v>1090</v>
      </c>
      <c r="M14" s="66">
        <v>1</v>
      </c>
      <c r="N14" s="68" t="s">
        <v>1090</v>
      </c>
      <c r="O14" s="66" t="s">
        <v>1091</v>
      </c>
      <c r="P14" s="69"/>
      <c r="Q14" s="70"/>
      <c r="R14" s="70"/>
      <c r="S14" s="70"/>
      <c r="T14" s="70"/>
      <c r="U14" s="70"/>
      <c r="V14" s="70"/>
      <c r="W14" s="70"/>
    </row>
    <row r="15" spans="1:23" ht="30" customHeight="1">
      <c r="A15" s="63" t="s">
        <v>1116</v>
      </c>
      <c r="B15" s="64">
        <v>204</v>
      </c>
      <c r="C15" s="65" t="s">
        <v>1101</v>
      </c>
      <c r="D15" s="66" t="s">
        <v>1095</v>
      </c>
      <c r="E15" s="67" t="s">
        <v>1087</v>
      </c>
      <c r="F15" s="66" t="s">
        <v>1088</v>
      </c>
      <c r="G15" s="66">
        <v>1</v>
      </c>
      <c r="H15" s="64" t="s">
        <v>1089</v>
      </c>
      <c r="I15" s="64" t="s">
        <v>1089</v>
      </c>
      <c r="J15" s="64" t="s">
        <v>1089</v>
      </c>
      <c r="K15" s="66">
        <v>1</v>
      </c>
      <c r="L15" s="68" t="s">
        <v>1090</v>
      </c>
      <c r="M15" s="66">
        <v>1</v>
      </c>
      <c r="N15" s="68" t="s">
        <v>1090</v>
      </c>
      <c r="O15" s="66" t="s">
        <v>1104</v>
      </c>
      <c r="P15" s="69"/>
      <c r="Q15" s="70"/>
      <c r="R15" s="70"/>
      <c r="S15" s="70"/>
      <c r="T15" s="70"/>
      <c r="U15" s="70"/>
      <c r="V15" s="70"/>
      <c r="W15" s="70"/>
    </row>
    <row r="16" spans="1:23" ht="30" customHeight="1">
      <c r="A16" s="63" t="s">
        <v>1117</v>
      </c>
      <c r="B16" s="64">
        <v>56</v>
      </c>
      <c r="C16" s="65" t="s">
        <v>1085</v>
      </c>
      <c r="D16" s="66" t="s">
        <v>1095</v>
      </c>
      <c r="E16" s="67" t="s">
        <v>1087</v>
      </c>
      <c r="F16" s="66" t="s">
        <v>1088</v>
      </c>
      <c r="G16" s="66">
        <v>1</v>
      </c>
      <c r="H16" s="64" t="s">
        <v>1089</v>
      </c>
      <c r="I16" s="64" t="s">
        <v>1089</v>
      </c>
      <c r="J16" s="64" t="s">
        <v>1089</v>
      </c>
      <c r="K16" s="66">
        <v>1</v>
      </c>
      <c r="L16" s="68" t="s">
        <v>1090</v>
      </c>
      <c r="M16" s="66">
        <v>1</v>
      </c>
      <c r="N16" s="68" t="s">
        <v>1090</v>
      </c>
      <c r="O16" s="66" t="s">
        <v>1091</v>
      </c>
      <c r="P16" s="69"/>
      <c r="Q16" s="70"/>
      <c r="R16" s="70"/>
      <c r="S16" s="70"/>
      <c r="T16" s="70"/>
      <c r="U16" s="70"/>
      <c r="V16" s="70"/>
      <c r="W16" s="70"/>
    </row>
    <row r="17" spans="1:23" ht="30" customHeight="1">
      <c r="A17" s="63" t="s">
        <v>1118</v>
      </c>
      <c r="B17" s="64">
        <v>56</v>
      </c>
      <c r="C17" s="65" t="s">
        <v>1085</v>
      </c>
      <c r="D17" s="66" t="s">
        <v>1095</v>
      </c>
      <c r="E17" s="67" t="s">
        <v>1087</v>
      </c>
      <c r="F17" s="66" t="s">
        <v>1088</v>
      </c>
      <c r="G17" s="66">
        <v>1</v>
      </c>
      <c r="H17" s="64" t="s">
        <v>1089</v>
      </c>
      <c r="I17" s="64" t="s">
        <v>1089</v>
      </c>
      <c r="J17" s="64" t="s">
        <v>1089</v>
      </c>
      <c r="K17" s="66">
        <v>1</v>
      </c>
      <c r="L17" s="68" t="s">
        <v>1090</v>
      </c>
      <c r="M17" s="66">
        <v>1</v>
      </c>
      <c r="N17" s="68" t="s">
        <v>1090</v>
      </c>
      <c r="O17" s="66" t="s">
        <v>1091</v>
      </c>
      <c r="P17" s="69"/>
      <c r="Q17" s="70"/>
      <c r="R17" s="70"/>
      <c r="S17" s="70"/>
      <c r="T17" s="70"/>
      <c r="U17" s="70"/>
      <c r="V17" s="70"/>
      <c r="W17" s="70"/>
    </row>
    <row r="18" spans="1:23" ht="30" customHeight="1">
      <c r="A18" s="63" t="s">
        <v>1119</v>
      </c>
      <c r="B18" s="64">
        <v>56</v>
      </c>
      <c r="C18" s="65" t="s">
        <v>1085</v>
      </c>
      <c r="D18" s="66" t="s">
        <v>1095</v>
      </c>
      <c r="E18" s="67" t="s">
        <v>1087</v>
      </c>
      <c r="F18" s="66" t="s">
        <v>1088</v>
      </c>
      <c r="G18" s="66">
        <v>1</v>
      </c>
      <c r="H18" s="64" t="s">
        <v>1089</v>
      </c>
      <c r="I18" s="64" t="s">
        <v>1089</v>
      </c>
      <c r="J18" s="64" t="s">
        <v>1089</v>
      </c>
      <c r="K18" s="66">
        <v>1</v>
      </c>
      <c r="L18" s="68" t="s">
        <v>1090</v>
      </c>
      <c r="M18" s="66">
        <v>1</v>
      </c>
      <c r="N18" s="68" t="s">
        <v>1090</v>
      </c>
      <c r="O18" s="66" t="s">
        <v>1091</v>
      </c>
      <c r="P18" s="69"/>
      <c r="Q18" s="70"/>
      <c r="R18" s="70"/>
      <c r="S18" s="70"/>
      <c r="T18" s="70"/>
      <c r="U18" s="70"/>
      <c r="V18" s="70"/>
      <c r="W18" s="70"/>
    </row>
    <row r="19" spans="1:23" ht="30" customHeight="1">
      <c r="A19" s="63" t="s">
        <v>1120</v>
      </c>
      <c r="B19" s="64">
        <v>24</v>
      </c>
      <c r="C19" s="65" t="s">
        <v>1097</v>
      </c>
      <c r="D19" s="66" t="s">
        <v>1121</v>
      </c>
      <c r="E19" s="67" t="s">
        <v>1122</v>
      </c>
      <c r="F19" s="66" t="s">
        <v>1088</v>
      </c>
      <c r="G19" s="66">
        <v>1</v>
      </c>
      <c r="H19" s="64" t="s">
        <v>1089</v>
      </c>
      <c r="I19" s="64" t="s">
        <v>1089</v>
      </c>
      <c r="J19" s="64" t="s">
        <v>1089</v>
      </c>
      <c r="K19" s="68">
        <v>1</v>
      </c>
      <c r="L19" s="68" t="s">
        <v>1090</v>
      </c>
      <c r="M19" s="68" t="s">
        <v>1090</v>
      </c>
      <c r="N19" s="68" t="s">
        <v>1090</v>
      </c>
      <c r="O19" s="66" t="s">
        <v>1091</v>
      </c>
      <c r="P19" s="69"/>
      <c r="Q19" s="70"/>
      <c r="R19" s="70"/>
      <c r="S19" s="70"/>
      <c r="T19" s="70"/>
      <c r="U19" s="70"/>
      <c r="V19" s="70"/>
      <c r="W19" s="70"/>
    </row>
    <row r="20" spans="1:23" ht="30" customHeight="1">
      <c r="A20" s="63" t="s">
        <v>1123</v>
      </c>
      <c r="B20" s="64">
        <v>24</v>
      </c>
      <c r="C20" s="65" t="s">
        <v>1097</v>
      </c>
      <c r="D20" s="66" t="s">
        <v>1098</v>
      </c>
      <c r="E20" s="66" t="s">
        <v>1088</v>
      </c>
      <c r="F20" s="66">
        <v>1</v>
      </c>
      <c r="G20" s="66" t="s">
        <v>1088</v>
      </c>
      <c r="H20" s="64" t="s">
        <v>1089</v>
      </c>
      <c r="I20" s="64" t="s">
        <v>1089</v>
      </c>
      <c r="J20" s="64" t="s">
        <v>1089</v>
      </c>
      <c r="K20" s="68">
        <v>1</v>
      </c>
      <c r="L20" s="68" t="s">
        <v>1090</v>
      </c>
      <c r="M20" s="66">
        <v>1</v>
      </c>
      <c r="N20" s="68" t="s">
        <v>1090</v>
      </c>
      <c r="O20" s="68" t="s">
        <v>1099</v>
      </c>
      <c r="P20" s="69"/>
      <c r="Q20" s="70"/>
      <c r="R20" s="70"/>
      <c r="S20" s="70"/>
      <c r="T20" s="70"/>
      <c r="U20" s="70"/>
      <c r="V20" s="70"/>
      <c r="W20" s="70"/>
    </row>
    <row r="21" spans="1:23" ht="30" customHeight="1">
      <c r="A21" s="63" t="s">
        <v>1124</v>
      </c>
      <c r="B21" s="64">
        <v>24</v>
      </c>
      <c r="C21" s="65" t="s">
        <v>1097</v>
      </c>
      <c r="D21" s="66" t="s">
        <v>1121</v>
      </c>
      <c r="E21" s="67" t="s">
        <v>1125</v>
      </c>
      <c r="F21" s="66" t="s">
        <v>1088</v>
      </c>
      <c r="G21" s="66">
        <v>1</v>
      </c>
      <c r="H21" s="64" t="s">
        <v>1089</v>
      </c>
      <c r="I21" s="64" t="s">
        <v>1089</v>
      </c>
      <c r="J21" s="64" t="s">
        <v>1089</v>
      </c>
      <c r="K21" s="68" t="s">
        <v>1090</v>
      </c>
      <c r="L21" s="68">
        <v>1</v>
      </c>
      <c r="M21" s="66">
        <v>1</v>
      </c>
      <c r="N21" s="66">
        <v>1</v>
      </c>
      <c r="O21" s="66" t="s">
        <v>1126</v>
      </c>
      <c r="P21" s="69"/>
      <c r="Q21" s="70"/>
      <c r="R21" s="70"/>
      <c r="S21" s="70"/>
      <c r="T21" s="70"/>
      <c r="U21" s="70"/>
      <c r="V21" s="70"/>
      <c r="W21" s="70"/>
    </row>
    <row r="22" spans="1:23" s="73" customFormat="1" ht="30" customHeight="1">
      <c r="A22" s="63" t="s">
        <v>1127</v>
      </c>
      <c r="B22" s="64">
        <v>56</v>
      </c>
      <c r="C22" s="65" t="s">
        <v>1114</v>
      </c>
      <c r="D22" s="66" t="s">
        <v>1121</v>
      </c>
      <c r="E22" s="67" t="s">
        <v>1122</v>
      </c>
      <c r="F22" s="66" t="s">
        <v>1088</v>
      </c>
      <c r="G22" s="66">
        <v>1</v>
      </c>
      <c r="H22" s="64" t="s">
        <v>1089</v>
      </c>
      <c r="I22" s="64" t="s">
        <v>1089</v>
      </c>
      <c r="J22" s="64" t="s">
        <v>1089</v>
      </c>
      <c r="K22" s="66">
        <v>1</v>
      </c>
      <c r="L22" s="68" t="s">
        <v>1090</v>
      </c>
      <c r="M22" s="66">
        <v>1</v>
      </c>
      <c r="N22" s="66">
        <v>1</v>
      </c>
      <c r="O22" s="66" t="s">
        <v>1091</v>
      </c>
      <c r="P22" s="72"/>
    </row>
    <row r="23" spans="1:23" ht="30" customHeight="1">
      <c r="A23" s="63" t="s">
        <v>1128</v>
      </c>
      <c r="B23" s="64">
        <v>56</v>
      </c>
      <c r="C23" s="65" t="s">
        <v>1114</v>
      </c>
      <c r="D23" s="66" t="s">
        <v>1121</v>
      </c>
      <c r="E23" s="67" t="s">
        <v>1122</v>
      </c>
      <c r="F23" s="66" t="s">
        <v>1088</v>
      </c>
      <c r="G23" s="66">
        <v>1</v>
      </c>
      <c r="H23" s="64" t="s">
        <v>1089</v>
      </c>
      <c r="I23" s="64" t="s">
        <v>1089</v>
      </c>
      <c r="J23" s="64" t="s">
        <v>1089</v>
      </c>
      <c r="K23" s="66">
        <v>1</v>
      </c>
      <c r="L23" s="68" t="s">
        <v>1090</v>
      </c>
      <c r="M23" s="66">
        <v>1</v>
      </c>
      <c r="N23" s="66">
        <v>1</v>
      </c>
      <c r="O23" s="66" t="s">
        <v>1091</v>
      </c>
      <c r="P23" s="69"/>
      <c r="Q23" s="70"/>
      <c r="R23" s="70"/>
      <c r="S23" s="70"/>
      <c r="T23" s="70"/>
      <c r="U23" s="70"/>
      <c r="V23" s="70"/>
      <c r="W23" s="70"/>
    </row>
    <row r="24" spans="1:23" ht="30" customHeight="1">
      <c r="A24" s="63" t="s">
        <v>1129</v>
      </c>
      <c r="B24" s="64">
        <v>165</v>
      </c>
      <c r="C24" s="65" t="s">
        <v>1130</v>
      </c>
      <c r="D24" s="66" t="s">
        <v>1121</v>
      </c>
      <c r="E24" s="67" t="s">
        <v>1122</v>
      </c>
      <c r="F24" s="66" t="s">
        <v>1088</v>
      </c>
      <c r="G24" s="66">
        <v>1</v>
      </c>
      <c r="H24" s="64" t="s">
        <v>1089</v>
      </c>
      <c r="I24" s="64" t="s">
        <v>1089</v>
      </c>
      <c r="J24" s="64" t="s">
        <v>1089</v>
      </c>
      <c r="K24" s="66">
        <v>1</v>
      </c>
      <c r="L24" s="68" t="s">
        <v>1090</v>
      </c>
      <c r="M24" s="66">
        <v>1</v>
      </c>
      <c r="N24" s="68" t="s">
        <v>1090</v>
      </c>
      <c r="O24" s="66" t="s">
        <v>1104</v>
      </c>
      <c r="P24" s="69"/>
      <c r="Q24" s="70"/>
      <c r="R24" s="70"/>
      <c r="S24" s="70"/>
      <c r="T24" s="70"/>
      <c r="U24" s="70"/>
      <c r="V24" s="70"/>
      <c r="W24" s="70"/>
    </row>
    <row r="25" spans="1:23" ht="30" customHeight="1">
      <c r="A25" s="63" t="s">
        <v>1131</v>
      </c>
      <c r="B25" s="64">
        <v>56</v>
      </c>
      <c r="C25" s="65" t="s">
        <v>1114</v>
      </c>
      <c r="D25" s="66" t="s">
        <v>1121</v>
      </c>
      <c r="E25" s="67" t="s">
        <v>1122</v>
      </c>
      <c r="F25" s="66" t="s">
        <v>1088</v>
      </c>
      <c r="G25" s="66">
        <v>1</v>
      </c>
      <c r="H25" s="64" t="s">
        <v>1089</v>
      </c>
      <c r="I25" s="64" t="s">
        <v>1089</v>
      </c>
      <c r="J25" s="64" t="s">
        <v>1089</v>
      </c>
      <c r="K25" s="66">
        <v>1</v>
      </c>
      <c r="L25" s="68" t="s">
        <v>1090</v>
      </c>
      <c r="M25" s="66">
        <v>1</v>
      </c>
      <c r="N25" s="66">
        <v>1</v>
      </c>
      <c r="O25" s="66" t="s">
        <v>1091</v>
      </c>
      <c r="P25" s="69"/>
      <c r="Q25" s="70"/>
      <c r="R25" s="70"/>
      <c r="S25" s="70"/>
      <c r="T25" s="70"/>
      <c r="U25" s="70"/>
      <c r="V25" s="70"/>
      <c r="W25" s="70"/>
    </row>
    <row r="26" spans="1:23" ht="30" customHeight="1">
      <c r="A26" s="63" t="s">
        <v>1132</v>
      </c>
      <c r="B26" s="64">
        <v>56</v>
      </c>
      <c r="C26" s="65" t="s">
        <v>1114</v>
      </c>
      <c r="D26" s="66" t="s">
        <v>1121</v>
      </c>
      <c r="E26" s="67" t="s">
        <v>1122</v>
      </c>
      <c r="F26" s="66" t="s">
        <v>1088</v>
      </c>
      <c r="G26" s="66">
        <v>1</v>
      </c>
      <c r="H26" s="64" t="s">
        <v>1089</v>
      </c>
      <c r="I26" s="64" t="s">
        <v>1089</v>
      </c>
      <c r="J26" s="64" t="s">
        <v>1089</v>
      </c>
      <c r="K26" s="66">
        <v>1</v>
      </c>
      <c r="L26" s="68" t="s">
        <v>1090</v>
      </c>
      <c r="M26" s="66">
        <v>1</v>
      </c>
      <c r="N26" s="66">
        <v>1</v>
      </c>
      <c r="O26" s="66" t="s">
        <v>1091</v>
      </c>
      <c r="P26" s="69"/>
      <c r="Q26" s="70"/>
      <c r="R26" s="70"/>
      <c r="S26" s="70"/>
      <c r="T26" s="70"/>
      <c r="U26" s="70"/>
      <c r="V26" s="70"/>
      <c r="W26" s="70"/>
    </row>
    <row r="27" spans="1:23" ht="30" customHeight="1">
      <c r="A27" s="63" t="s">
        <v>1133</v>
      </c>
      <c r="B27" s="64">
        <v>56</v>
      </c>
      <c r="C27" s="137" t="s">
        <v>1421</v>
      </c>
      <c r="D27" s="66" t="s">
        <v>1121</v>
      </c>
      <c r="E27" s="67" t="s">
        <v>1122</v>
      </c>
      <c r="F27" s="66" t="s">
        <v>1088</v>
      </c>
      <c r="G27" s="66">
        <v>1</v>
      </c>
      <c r="H27" s="64" t="s">
        <v>1089</v>
      </c>
      <c r="I27" s="138" t="s">
        <v>1422</v>
      </c>
      <c r="J27" s="64" t="s">
        <v>1089</v>
      </c>
      <c r="K27" s="66">
        <v>1</v>
      </c>
      <c r="L27" s="68" t="s">
        <v>1090</v>
      </c>
      <c r="M27" s="66">
        <v>1</v>
      </c>
      <c r="N27" s="66">
        <v>1</v>
      </c>
      <c r="O27" s="66" t="s">
        <v>1091</v>
      </c>
      <c r="P27" s="69"/>
      <c r="Q27" s="70"/>
      <c r="R27" s="70"/>
      <c r="S27" s="70"/>
      <c r="T27" s="70"/>
      <c r="U27" s="70"/>
      <c r="V27" s="70"/>
      <c r="W27" s="70"/>
    </row>
    <row r="28" spans="1:23" ht="30" customHeight="1">
      <c r="A28" s="71" t="s">
        <v>1423</v>
      </c>
      <c r="B28" s="64">
        <v>77</v>
      </c>
      <c r="C28" s="139" t="s">
        <v>1420</v>
      </c>
      <c r="D28" s="67" t="s">
        <v>1424</v>
      </c>
      <c r="E28" s="67" t="s">
        <v>1425</v>
      </c>
      <c r="F28" s="67" t="s">
        <v>1425</v>
      </c>
      <c r="G28" s="66">
        <v>1</v>
      </c>
      <c r="H28" s="64" t="s">
        <v>1089</v>
      </c>
      <c r="I28" s="138" t="s">
        <v>1422</v>
      </c>
      <c r="J28" s="64" t="s">
        <v>1089</v>
      </c>
      <c r="K28" s="66">
        <v>1</v>
      </c>
      <c r="L28" s="68">
        <v>0</v>
      </c>
      <c r="M28" s="74" t="s">
        <v>1425</v>
      </c>
      <c r="N28" s="74" t="s">
        <v>1425</v>
      </c>
      <c r="O28" s="74" t="s">
        <v>1425</v>
      </c>
      <c r="P28" s="69"/>
      <c r="Q28" s="70"/>
      <c r="R28" s="70"/>
      <c r="S28" s="70"/>
      <c r="T28" s="70"/>
      <c r="U28" s="70"/>
      <c r="V28" s="70"/>
      <c r="W28" s="70"/>
    </row>
    <row r="29" spans="1:23" ht="30" customHeight="1">
      <c r="A29" s="71" t="s">
        <v>1426</v>
      </c>
      <c r="B29" s="64">
        <v>77</v>
      </c>
      <c r="C29" s="139" t="s">
        <v>1420</v>
      </c>
      <c r="D29" s="67" t="s">
        <v>1427</v>
      </c>
      <c r="E29" s="67" t="s">
        <v>1425</v>
      </c>
      <c r="F29" s="67" t="s">
        <v>1425</v>
      </c>
      <c r="G29" s="66">
        <v>1</v>
      </c>
      <c r="H29" s="64" t="s">
        <v>1089</v>
      </c>
      <c r="I29" s="138" t="s">
        <v>1422</v>
      </c>
      <c r="J29" s="64" t="s">
        <v>1089</v>
      </c>
      <c r="K29" s="66">
        <v>1</v>
      </c>
      <c r="L29" s="68">
        <v>0</v>
      </c>
      <c r="M29" s="74" t="s">
        <v>1425</v>
      </c>
      <c r="N29" s="74" t="s">
        <v>1425</v>
      </c>
      <c r="O29" s="74" t="s">
        <v>1425</v>
      </c>
      <c r="P29" s="69"/>
      <c r="Q29" s="70"/>
      <c r="R29" s="70"/>
      <c r="S29" s="70"/>
      <c r="T29" s="70"/>
      <c r="U29" s="70"/>
      <c r="V29" s="70"/>
      <c r="W29" s="70"/>
    </row>
    <row r="30" spans="1:23" ht="30" customHeight="1">
      <c r="A30" s="71" t="s">
        <v>1428</v>
      </c>
      <c r="B30" s="64">
        <v>77</v>
      </c>
      <c r="C30" s="139" t="s">
        <v>1420</v>
      </c>
      <c r="D30" s="67" t="s">
        <v>1427</v>
      </c>
      <c r="E30" s="67" t="s">
        <v>1425</v>
      </c>
      <c r="F30" s="67" t="s">
        <v>1425</v>
      </c>
      <c r="G30" s="66">
        <v>1</v>
      </c>
      <c r="H30" s="64" t="s">
        <v>1089</v>
      </c>
      <c r="I30" s="138" t="s">
        <v>1422</v>
      </c>
      <c r="J30" s="64" t="s">
        <v>1089</v>
      </c>
      <c r="K30" s="66">
        <v>1</v>
      </c>
      <c r="L30" s="68">
        <v>0</v>
      </c>
      <c r="M30" s="74" t="s">
        <v>1425</v>
      </c>
      <c r="N30" s="74" t="s">
        <v>1425</v>
      </c>
      <c r="O30" s="74" t="s">
        <v>1425</v>
      </c>
      <c r="P30" s="69"/>
      <c r="Q30" s="70"/>
      <c r="R30" s="70"/>
      <c r="S30" s="70"/>
      <c r="T30" s="70"/>
      <c r="U30" s="70"/>
      <c r="V30" s="70"/>
      <c r="W30" s="70"/>
    </row>
    <row r="31" spans="1:23" ht="30" customHeight="1">
      <c r="A31" s="63" t="s">
        <v>1134</v>
      </c>
      <c r="B31" s="64">
        <v>308</v>
      </c>
      <c r="C31" s="65" t="s">
        <v>1101</v>
      </c>
      <c r="D31" s="66" t="s">
        <v>1095</v>
      </c>
      <c r="E31" s="67" t="s">
        <v>1087</v>
      </c>
      <c r="F31" s="66" t="s">
        <v>1088</v>
      </c>
      <c r="G31" s="66">
        <v>1</v>
      </c>
      <c r="H31" s="64" t="s">
        <v>1089</v>
      </c>
      <c r="I31" s="64" t="s">
        <v>1089</v>
      </c>
      <c r="J31" s="64" t="s">
        <v>1089</v>
      </c>
      <c r="K31" s="66">
        <v>1</v>
      </c>
      <c r="L31" s="68" t="s">
        <v>1090</v>
      </c>
      <c r="M31" s="74">
        <v>1</v>
      </c>
      <c r="N31" s="74">
        <v>1</v>
      </c>
      <c r="O31" s="66" t="s">
        <v>1135</v>
      </c>
      <c r="P31" s="69"/>
      <c r="Q31" s="70"/>
      <c r="R31" s="70"/>
      <c r="S31" s="70"/>
      <c r="T31" s="70"/>
      <c r="U31" s="70"/>
      <c r="V31" s="70"/>
      <c r="W31" s="70"/>
    </row>
    <row r="32" spans="1:23" ht="30" customHeight="1">
      <c r="A32" s="63" t="s">
        <v>1136</v>
      </c>
      <c r="B32" s="64">
        <v>294</v>
      </c>
      <c r="C32" s="65" t="s">
        <v>1101</v>
      </c>
      <c r="D32" s="66" t="s">
        <v>1095</v>
      </c>
      <c r="E32" s="67" t="s">
        <v>1087</v>
      </c>
      <c r="F32" s="66" t="s">
        <v>1088</v>
      </c>
      <c r="G32" s="66">
        <v>1</v>
      </c>
      <c r="H32" s="64" t="s">
        <v>1089</v>
      </c>
      <c r="I32" s="64" t="s">
        <v>1089</v>
      </c>
      <c r="J32" s="64" t="s">
        <v>1089</v>
      </c>
      <c r="K32" s="66">
        <v>1</v>
      </c>
      <c r="L32" s="68" t="s">
        <v>1090</v>
      </c>
      <c r="M32" s="74">
        <v>1</v>
      </c>
      <c r="N32" s="74">
        <v>1</v>
      </c>
      <c r="O32" s="75" t="s">
        <v>1137</v>
      </c>
      <c r="P32" s="69"/>
      <c r="Q32" s="70"/>
      <c r="R32" s="70"/>
      <c r="S32" s="70"/>
      <c r="T32" s="70"/>
      <c r="U32" s="70"/>
      <c r="V32" s="70"/>
      <c r="W32" s="70"/>
    </row>
    <row r="33" spans="1:23" ht="30" customHeight="1">
      <c r="A33" s="63" t="s">
        <v>1138</v>
      </c>
      <c r="B33" s="64">
        <v>483</v>
      </c>
      <c r="C33" s="65" t="s">
        <v>1101</v>
      </c>
      <c r="D33" s="66" t="s">
        <v>1095</v>
      </c>
      <c r="E33" s="67" t="s">
        <v>1087</v>
      </c>
      <c r="F33" s="66" t="s">
        <v>1088</v>
      </c>
      <c r="G33" s="66">
        <v>1</v>
      </c>
      <c r="H33" s="64" t="s">
        <v>1089</v>
      </c>
      <c r="I33" s="64" t="s">
        <v>1089</v>
      </c>
      <c r="J33" s="64" t="s">
        <v>1089</v>
      </c>
      <c r="K33" s="68" t="s">
        <v>1090</v>
      </c>
      <c r="L33" s="68" t="s">
        <v>1090</v>
      </c>
      <c r="M33" s="74">
        <v>1</v>
      </c>
      <c r="N33" s="74">
        <v>1</v>
      </c>
      <c r="O33" s="75" t="s">
        <v>1137</v>
      </c>
      <c r="P33" s="69"/>
      <c r="Q33" s="70"/>
      <c r="R33" s="70"/>
      <c r="S33" s="70"/>
      <c r="T33" s="70"/>
      <c r="U33" s="70"/>
      <c r="V33" s="70"/>
      <c r="W33" s="70"/>
    </row>
    <row r="34" spans="1:23" ht="30" customHeight="1">
      <c r="A34" s="63" t="s">
        <v>1139</v>
      </c>
      <c r="B34" s="64">
        <v>504</v>
      </c>
      <c r="C34" s="65" t="s">
        <v>1101</v>
      </c>
      <c r="D34" s="66" t="s">
        <v>1095</v>
      </c>
      <c r="E34" s="67" t="s">
        <v>1087</v>
      </c>
      <c r="F34" s="66" t="s">
        <v>1088</v>
      </c>
      <c r="G34" s="66">
        <v>1</v>
      </c>
      <c r="H34" s="64" t="s">
        <v>1089</v>
      </c>
      <c r="I34" s="64" t="s">
        <v>1089</v>
      </c>
      <c r="J34" s="64" t="s">
        <v>1089</v>
      </c>
      <c r="K34" s="66">
        <v>1</v>
      </c>
      <c r="L34" s="68" t="s">
        <v>1090</v>
      </c>
      <c r="M34" s="74">
        <v>1</v>
      </c>
      <c r="N34" s="74">
        <v>1</v>
      </c>
      <c r="O34" s="66" t="s">
        <v>1140</v>
      </c>
      <c r="P34" s="69"/>
      <c r="Q34" s="70"/>
      <c r="R34" s="70"/>
      <c r="S34" s="70"/>
      <c r="T34" s="70"/>
      <c r="U34" s="70"/>
      <c r="V34" s="70"/>
      <c r="W34" s="70"/>
    </row>
    <row r="35" spans="1:23" ht="30" customHeight="1">
      <c r="A35" s="63" t="s">
        <v>1141</v>
      </c>
      <c r="B35" s="64">
        <v>306</v>
      </c>
      <c r="C35" s="65" t="s">
        <v>1101</v>
      </c>
      <c r="D35" s="66" t="s">
        <v>1095</v>
      </c>
      <c r="E35" s="67" t="s">
        <v>1087</v>
      </c>
      <c r="F35" s="66" t="s">
        <v>1088</v>
      </c>
      <c r="G35" s="66">
        <v>1</v>
      </c>
      <c r="H35" s="64" t="s">
        <v>1089</v>
      </c>
      <c r="I35" s="64" t="s">
        <v>1089</v>
      </c>
      <c r="J35" s="64" t="s">
        <v>1089</v>
      </c>
      <c r="K35" s="66">
        <v>1</v>
      </c>
      <c r="L35" s="68" t="s">
        <v>1090</v>
      </c>
      <c r="M35" s="74">
        <v>1</v>
      </c>
      <c r="N35" s="74">
        <v>1</v>
      </c>
      <c r="O35" s="66" t="s">
        <v>1140</v>
      </c>
      <c r="P35" s="69"/>
      <c r="Q35" s="70"/>
      <c r="R35" s="70"/>
      <c r="S35" s="70"/>
      <c r="T35" s="70"/>
      <c r="U35" s="70"/>
      <c r="V35" s="70"/>
      <c r="W35" s="70"/>
    </row>
    <row r="36" spans="1:23" ht="30" customHeight="1">
      <c r="A36" s="63" t="s">
        <v>1142</v>
      </c>
      <c r="B36" s="76">
        <v>881</v>
      </c>
      <c r="C36" s="65" t="s">
        <v>1101</v>
      </c>
      <c r="D36" s="66" t="s">
        <v>1095</v>
      </c>
      <c r="E36" s="77" t="s">
        <v>1143</v>
      </c>
      <c r="F36" s="66" t="s">
        <v>1088</v>
      </c>
      <c r="G36" s="66">
        <v>1</v>
      </c>
      <c r="H36" s="64" t="s">
        <v>1089</v>
      </c>
      <c r="I36" s="64" t="s">
        <v>1089</v>
      </c>
      <c r="J36" s="64" t="s">
        <v>1089</v>
      </c>
      <c r="K36" s="68" t="s">
        <v>1090</v>
      </c>
      <c r="L36" s="68" t="s">
        <v>1090</v>
      </c>
      <c r="M36" s="74">
        <v>1</v>
      </c>
      <c r="N36" s="74">
        <v>1</v>
      </c>
      <c r="O36" s="75" t="s">
        <v>1144</v>
      </c>
      <c r="P36" s="69" t="s">
        <v>1145</v>
      </c>
      <c r="Q36" s="70"/>
      <c r="R36" s="70"/>
      <c r="S36" s="70"/>
      <c r="T36" s="70"/>
      <c r="U36" s="70"/>
      <c r="V36" s="70"/>
      <c r="W36" s="70"/>
    </row>
    <row r="37" spans="1:23" ht="30" customHeight="1">
      <c r="A37" s="63" t="s">
        <v>1146</v>
      </c>
      <c r="B37" s="64">
        <v>504</v>
      </c>
      <c r="C37" s="65" t="s">
        <v>1101</v>
      </c>
      <c r="D37" s="66" t="s">
        <v>1095</v>
      </c>
      <c r="E37" s="67" t="s">
        <v>1087</v>
      </c>
      <c r="F37" s="66" t="s">
        <v>1088</v>
      </c>
      <c r="G37" s="66">
        <v>1</v>
      </c>
      <c r="H37" s="64" t="s">
        <v>1089</v>
      </c>
      <c r="I37" s="64" t="s">
        <v>1089</v>
      </c>
      <c r="J37" s="64" t="s">
        <v>1089</v>
      </c>
      <c r="K37" s="66">
        <v>1</v>
      </c>
      <c r="L37" s="68" t="s">
        <v>1090</v>
      </c>
      <c r="M37" s="74">
        <v>1</v>
      </c>
      <c r="N37" s="74">
        <v>1</v>
      </c>
      <c r="O37" s="66" t="s">
        <v>1147</v>
      </c>
      <c r="P37" s="69"/>
      <c r="Q37" s="70"/>
      <c r="R37" s="70"/>
      <c r="S37" s="70"/>
      <c r="T37" s="70"/>
      <c r="U37" s="70"/>
      <c r="V37" s="70"/>
      <c r="W37" s="70"/>
    </row>
    <row r="38" spans="1:23" ht="30" customHeight="1">
      <c r="A38" s="63" t="s">
        <v>1148</v>
      </c>
      <c r="B38" s="64">
        <v>504</v>
      </c>
      <c r="C38" s="65" t="s">
        <v>1101</v>
      </c>
      <c r="D38" s="66" t="s">
        <v>1095</v>
      </c>
      <c r="E38" s="67" t="s">
        <v>1087</v>
      </c>
      <c r="F38" s="66" t="s">
        <v>1088</v>
      </c>
      <c r="G38" s="66">
        <v>1</v>
      </c>
      <c r="H38" s="64" t="s">
        <v>1089</v>
      </c>
      <c r="I38" s="64" t="s">
        <v>1089</v>
      </c>
      <c r="J38" s="64" t="s">
        <v>1089</v>
      </c>
      <c r="K38" s="66">
        <v>1</v>
      </c>
      <c r="L38" s="68" t="s">
        <v>1090</v>
      </c>
      <c r="M38" s="74">
        <v>1</v>
      </c>
      <c r="N38" s="74">
        <v>1</v>
      </c>
      <c r="O38" s="66" t="s">
        <v>1149</v>
      </c>
      <c r="P38" s="69"/>
      <c r="Q38" s="70"/>
      <c r="R38" s="70"/>
      <c r="S38" s="70"/>
      <c r="T38" s="70"/>
      <c r="U38" s="70"/>
      <c r="V38" s="70"/>
      <c r="W38" s="70"/>
    </row>
    <row r="39" spans="1:23" ht="30" customHeight="1">
      <c r="A39" s="64" t="s">
        <v>1150</v>
      </c>
      <c r="B39" s="64">
        <v>60</v>
      </c>
      <c r="C39" s="78" t="s">
        <v>1151</v>
      </c>
      <c r="D39" s="66" t="s">
        <v>1088</v>
      </c>
      <c r="E39" s="66" t="s">
        <v>1088</v>
      </c>
      <c r="F39" s="66" t="s">
        <v>1088</v>
      </c>
      <c r="G39" s="66" t="s">
        <v>1088</v>
      </c>
      <c r="H39" s="64" t="s">
        <v>1088</v>
      </c>
      <c r="I39" s="64" t="s">
        <v>1088</v>
      </c>
      <c r="J39" s="64" t="s">
        <v>1088</v>
      </c>
      <c r="K39" s="66">
        <v>2</v>
      </c>
      <c r="L39" s="68" t="s">
        <v>1090</v>
      </c>
      <c r="M39" s="74">
        <v>1</v>
      </c>
      <c r="N39" s="74">
        <v>1</v>
      </c>
      <c r="O39" s="68" t="s">
        <v>1099</v>
      </c>
      <c r="P39" s="69"/>
      <c r="Q39" s="70"/>
      <c r="R39" s="70"/>
      <c r="S39" s="70"/>
      <c r="T39" s="70"/>
      <c r="U39" s="70"/>
      <c r="V39" s="70"/>
      <c r="W39" s="70"/>
    </row>
    <row r="40" spans="1:23" ht="30" customHeight="1">
      <c r="A40" s="64" t="s">
        <v>1152</v>
      </c>
      <c r="B40" s="64">
        <v>30</v>
      </c>
      <c r="C40" s="65" t="s">
        <v>1097</v>
      </c>
      <c r="D40" s="66" t="s">
        <v>1153</v>
      </c>
      <c r="E40" s="66" t="s">
        <v>1088</v>
      </c>
      <c r="F40" s="66" t="s">
        <v>1088</v>
      </c>
      <c r="G40" s="66" t="s">
        <v>1088</v>
      </c>
      <c r="H40" s="64" t="s">
        <v>1088</v>
      </c>
      <c r="I40" s="64" t="s">
        <v>1088</v>
      </c>
      <c r="J40" s="64" t="s">
        <v>1088</v>
      </c>
      <c r="K40" s="66">
        <v>2</v>
      </c>
      <c r="L40" s="68" t="s">
        <v>1090</v>
      </c>
      <c r="M40" s="79" t="s">
        <v>1090</v>
      </c>
      <c r="N40" s="79" t="s">
        <v>1090</v>
      </c>
      <c r="O40" s="68" t="s">
        <v>1154</v>
      </c>
      <c r="P40" s="69"/>
      <c r="Q40" s="70"/>
      <c r="R40" s="70"/>
      <c r="S40" s="70"/>
      <c r="T40" s="70"/>
      <c r="U40" s="70"/>
      <c r="V40" s="70"/>
      <c r="W40" s="70"/>
    </row>
    <row r="41" spans="1:23" ht="30" customHeight="1">
      <c r="A41" s="64" t="s">
        <v>1155</v>
      </c>
      <c r="B41" s="64">
        <v>25</v>
      </c>
      <c r="C41" s="65" t="s">
        <v>1156</v>
      </c>
      <c r="D41" s="66" t="s">
        <v>1098</v>
      </c>
      <c r="E41" s="66" t="s">
        <v>1088</v>
      </c>
      <c r="F41" s="66">
        <v>1</v>
      </c>
      <c r="G41" s="66" t="s">
        <v>1088</v>
      </c>
      <c r="H41" s="64" t="s">
        <v>1089</v>
      </c>
      <c r="I41" s="64" t="s">
        <v>1089</v>
      </c>
      <c r="J41" s="64" t="s">
        <v>1089</v>
      </c>
      <c r="K41" s="68" t="s">
        <v>1090</v>
      </c>
      <c r="L41" s="68" t="s">
        <v>1090</v>
      </c>
      <c r="M41" s="79" t="s">
        <v>1090</v>
      </c>
      <c r="N41" s="79" t="s">
        <v>1090</v>
      </c>
      <c r="O41" s="68" t="s">
        <v>1157</v>
      </c>
      <c r="P41" s="69"/>
      <c r="Q41" s="70"/>
      <c r="R41" s="70"/>
      <c r="S41" s="70"/>
      <c r="T41" s="70"/>
      <c r="U41" s="70"/>
      <c r="V41" s="70"/>
      <c r="W41" s="70"/>
    </row>
    <row r="42" spans="1:23" ht="30" customHeight="1">
      <c r="A42" s="64" t="s">
        <v>1158</v>
      </c>
      <c r="B42" s="64">
        <v>48</v>
      </c>
      <c r="C42" s="65" t="s">
        <v>1114</v>
      </c>
      <c r="D42" s="66" t="s">
        <v>1153</v>
      </c>
      <c r="E42" s="66" t="s">
        <v>1153</v>
      </c>
      <c r="F42" s="66" t="s">
        <v>1153</v>
      </c>
      <c r="G42" s="66" t="s">
        <v>1153</v>
      </c>
      <c r="H42" s="64" t="s">
        <v>1088</v>
      </c>
      <c r="I42" s="64" t="s">
        <v>1088</v>
      </c>
      <c r="J42" s="64" t="s">
        <v>1088</v>
      </c>
      <c r="K42" s="68" t="s">
        <v>1090</v>
      </c>
      <c r="L42" s="66">
        <v>1</v>
      </c>
      <c r="M42" s="74">
        <v>1</v>
      </c>
      <c r="N42" s="74">
        <v>1</v>
      </c>
      <c r="O42" s="68" t="s">
        <v>1159</v>
      </c>
      <c r="P42" s="69"/>
      <c r="Q42" s="70"/>
      <c r="R42" s="70"/>
      <c r="S42" s="70"/>
      <c r="T42" s="70"/>
      <c r="U42" s="70"/>
      <c r="V42" s="70"/>
      <c r="W42" s="70"/>
    </row>
    <row r="43" spans="1:23" ht="30" customHeight="1">
      <c r="A43" s="64" t="s">
        <v>1160</v>
      </c>
      <c r="B43" s="64">
        <v>25</v>
      </c>
      <c r="C43" s="65" t="s">
        <v>1156</v>
      </c>
      <c r="D43" s="66" t="s">
        <v>1098</v>
      </c>
      <c r="E43" s="66" t="s">
        <v>1088</v>
      </c>
      <c r="F43" s="66">
        <v>1</v>
      </c>
      <c r="G43" s="66" t="s">
        <v>1088</v>
      </c>
      <c r="H43" s="64" t="s">
        <v>1089</v>
      </c>
      <c r="I43" s="64" t="s">
        <v>1089</v>
      </c>
      <c r="J43" s="64" t="s">
        <v>1089</v>
      </c>
      <c r="K43" s="68" t="s">
        <v>1090</v>
      </c>
      <c r="L43" s="68" t="s">
        <v>1090</v>
      </c>
      <c r="M43" s="74">
        <v>1</v>
      </c>
      <c r="N43" s="79" t="s">
        <v>1090</v>
      </c>
      <c r="O43" s="68" t="s">
        <v>1161</v>
      </c>
      <c r="P43" s="69"/>
      <c r="Q43" s="70"/>
      <c r="R43" s="70"/>
      <c r="S43" s="70"/>
      <c r="T43" s="70"/>
      <c r="U43" s="70"/>
      <c r="V43" s="70"/>
      <c r="W43" s="70"/>
    </row>
    <row r="44" spans="1:23" ht="30" customHeight="1">
      <c r="A44" s="64" t="s">
        <v>1162</v>
      </c>
      <c r="B44" s="64">
        <v>30</v>
      </c>
      <c r="C44" s="65" t="s">
        <v>1085</v>
      </c>
      <c r="D44" s="66" t="s">
        <v>1121</v>
      </c>
      <c r="E44" s="66" t="s">
        <v>1163</v>
      </c>
      <c r="F44" s="66" t="s">
        <v>1088</v>
      </c>
      <c r="G44" s="66">
        <v>1</v>
      </c>
      <c r="H44" s="64" t="s">
        <v>1089</v>
      </c>
      <c r="I44" s="64" t="s">
        <v>1089</v>
      </c>
      <c r="J44" s="64" t="s">
        <v>1089</v>
      </c>
      <c r="K44" s="68" t="s">
        <v>1090</v>
      </c>
      <c r="L44" s="66">
        <v>1</v>
      </c>
      <c r="M44" s="74">
        <v>1</v>
      </c>
      <c r="N44" s="74">
        <v>1</v>
      </c>
      <c r="O44" s="66" t="s">
        <v>1091</v>
      </c>
      <c r="P44" s="69"/>
      <c r="Q44" s="70"/>
      <c r="R44" s="70"/>
      <c r="S44" s="70"/>
      <c r="T44" s="70"/>
      <c r="U44" s="70"/>
      <c r="V44" s="70"/>
      <c r="W44" s="70"/>
    </row>
    <row r="45" spans="1:23" ht="30" customHeight="1">
      <c r="A45" s="64" t="s">
        <v>1164</v>
      </c>
      <c r="B45" s="64">
        <v>30</v>
      </c>
      <c r="C45" s="65" t="s">
        <v>1085</v>
      </c>
      <c r="D45" s="66" t="s">
        <v>1121</v>
      </c>
      <c r="E45" s="66" t="s">
        <v>1163</v>
      </c>
      <c r="F45" s="66" t="s">
        <v>1088</v>
      </c>
      <c r="G45" s="66">
        <v>1</v>
      </c>
      <c r="H45" s="64" t="s">
        <v>1089</v>
      </c>
      <c r="I45" s="64" t="s">
        <v>1089</v>
      </c>
      <c r="J45" s="64" t="s">
        <v>1089</v>
      </c>
      <c r="K45" s="68" t="s">
        <v>1090</v>
      </c>
      <c r="L45" s="66">
        <v>1</v>
      </c>
      <c r="M45" s="74">
        <v>1</v>
      </c>
      <c r="N45" s="74">
        <v>1</v>
      </c>
      <c r="O45" s="66" t="s">
        <v>1091</v>
      </c>
      <c r="P45" s="69"/>
      <c r="Q45" s="70"/>
      <c r="R45" s="70"/>
      <c r="S45" s="70"/>
      <c r="T45" s="70"/>
      <c r="U45" s="70"/>
      <c r="V45" s="70"/>
      <c r="W45" s="70"/>
    </row>
    <row r="46" spans="1:23" ht="30" customHeight="1">
      <c r="A46" s="64" t="s">
        <v>1165</v>
      </c>
      <c r="B46" s="64">
        <v>22</v>
      </c>
      <c r="C46" s="65" t="s">
        <v>1085</v>
      </c>
      <c r="D46" s="66" t="s">
        <v>1121</v>
      </c>
      <c r="E46" s="66" t="s">
        <v>1153</v>
      </c>
      <c r="F46" s="66" t="s">
        <v>1088</v>
      </c>
      <c r="G46" s="66">
        <v>1</v>
      </c>
      <c r="H46" s="64" t="s">
        <v>1089</v>
      </c>
      <c r="I46" s="64" t="s">
        <v>1089</v>
      </c>
      <c r="J46" s="64" t="s">
        <v>1089</v>
      </c>
      <c r="K46" s="68" t="s">
        <v>1090</v>
      </c>
      <c r="L46" s="66">
        <v>1</v>
      </c>
      <c r="M46" s="74">
        <v>1</v>
      </c>
      <c r="N46" s="74">
        <v>1</v>
      </c>
      <c r="O46" s="66" t="s">
        <v>1111</v>
      </c>
      <c r="P46" s="69"/>
      <c r="Q46" s="70"/>
      <c r="R46" s="70"/>
      <c r="S46" s="70"/>
      <c r="T46" s="70"/>
      <c r="U46" s="70"/>
      <c r="V46" s="70"/>
      <c r="W46" s="70"/>
    </row>
    <row r="47" spans="1:23" ht="30" customHeight="1">
      <c r="A47" s="64" t="s">
        <v>1166</v>
      </c>
      <c r="B47" s="64">
        <v>22</v>
      </c>
      <c r="C47" s="65" t="s">
        <v>1085</v>
      </c>
      <c r="D47" s="66" t="s">
        <v>1121</v>
      </c>
      <c r="E47" s="66" t="s">
        <v>1163</v>
      </c>
      <c r="F47" s="66" t="s">
        <v>1088</v>
      </c>
      <c r="G47" s="66">
        <v>1</v>
      </c>
      <c r="H47" s="64" t="s">
        <v>1089</v>
      </c>
      <c r="I47" s="64" t="s">
        <v>1088</v>
      </c>
      <c r="J47" s="64" t="s">
        <v>1088</v>
      </c>
      <c r="K47" s="68" t="s">
        <v>1090</v>
      </c>
      <c r="L47" s="66">
        <v>1</v>
      </c>
      <c r="M47" s="74">
        <v>1</v>
      </c>
      <c r="N47" s="74">
        <v>1</v>
      </c>
      <c r="O47" s="66" t="s">
        <v>1091</v>
      </c>
      <c r="P47" s="69"/>
      <c r="Q47" s="70"/>
      <c r="R47" s="70"/>
      <c r="S47" s="70"/>
      <c r="T47" s="70"/>
      <c r="U47" s="70"/>
      <c r="V47" s="70"/>
      <c r="W47" s="70"/>
    </row>
    <row r="48" spans="1:23" ht="30" customHeight="1">
      <c r="A48" s="64" t="s">
        <v>1167</v>
      </c>
      <c r="B48" s="64">
        <v>22</v>
      </c>
      <c r="C48" s="65" t="s">
        <v>1085</v>
      </c>
      <c r="D48" s="66" t="s">
        <v>1121</v>
      </c>
      <c r="E48" s="66" t="s">
        <v>1163</v>
      </c>
      <c r="F48" s="66" t="s">
        <v>1088</v>
      </c>
      <c r="G48" s="66">
        <v>1</v>
      </c>
      <c r="H48" s="64" t="s">
        <v>1089</v>
      </c>
      <c r="I48" s="64" t="s">
        <v>1088</v>
      </c>
      <c r="J48" s="64" t="s">
        <v>1088</v>
      </c>
      <c r="K48" s="68" t="s">
        <v>1090</v>
      </c>
      <c r="L48" s="66">
        <v>1</v>
      </c>
      <c r="M48" s="79" t="s">
        <v>1090</v>
      </c>
      <c r="N48" s="79" t="s">
        <v>1090</v>
      </c>
      <c r="O48" s="66" t="s">
        <v>1168</v>
      </c>
      <c r="P48" s="69"/>
      <c r="Q48" s="70"/>
      <c r="R48" s="70"/>
      <c r="S48" s="70"/>
      <c r="T48" s="70"/>
      <c r="U48" s="70"/>
      <c r="V48" s="70"/>
      <c r="W48" s="70"/>
    </row>
    <row r="49" spans="1:23" ht="30" customHeight="1">
      <c r="A49" s="64" t="s">
        <v>1169</v>
      </c>
      <c r="B49" s="64">
        <v>22</v>
      </c>
      <c r="C49" s="65" t="s">
        <v>1085</v>
      </c>
      <c r="D49" s="66" t="s">
        <v>1121</v>
      </c>
      <c r="E49" s="66" t="s">
        <v>1163</v>
      </c>
      <c r="F49" s="66" t="s">
        <v>1088</v>
      </c>
      <c r="G49" s="66">
        <v>1</v>
      </c>
      <c r="H49" s="64" t="s">
        <v>1089</v>
      </c>
      <c r="I49" s="64" t="s">
        <v>1088</v>
      </c>
      <c r="J49" s="64" t="s">
        <v>1088</v>
      </c>
      <c r="K49" s="68" t="s">
        <v>1090</v>
      </c>
      <c r="L49" s="66">
        <v>1</v>
      </c>
      <c r="M49" s="79" t="s">
        <v>1090</v>
      </c>
      <c r="N49" s="79" t="s">
        <v>1090</v>
      </c>
      <c r="O49" s="66" t="s">
        <v>1091</v>
      </c>
      <c r="P49" s="69"/>
      <c r="Q49" s="70"/>
      <c r="R49" s="70"/>
      <c r="S49" s="70"/>
      <c r="T49" s="70"/>
      <c r="U49" s="70"/>
      <c r="V49" s="70"/>
      <c r="W49" s="70"/>
    </row>
    <row r="50" spans="1:23" ht="30" customHeight="1">
      <c r="A50" s="64" t="s">
        <v>1170</v>
      </c>
      <c r="B50" s="64">
        <v>48</v>
      </c>
      <c r="C50" s="65" t="s">
        <v>1085</v>
      </c>
      <c r="D50" s="66" t="s">
        <v>1121</v>
      </c>
      <c r="E50" s="66" t="s">
        <v>1163</v>
      </c>
      <c r="F50" s="66" t="s">
        <v>1088</v>
      </c>
      <c r="G50" s="66">
        <v>1</v>
      </c>
      <c r="H50" s="64" t="s">
        <v>1089</v>
      </c>
      <c r="I50" s="64" t="s">
        <v>1089</v>
      </c>
      <c r="J50" s="64" t="s">
        <v>1089</v>
      </c>
      <c r="K50" s="68" t="s">
        <v>1090</v>
      </c>
      <c r="L50" s="66">
        <v>1</v>
      </c>
      <c r="M50" s="74">
        <v>1</v>
      </c>
      <c r="N50" s="74">
        <v>1</v>
      </c>
      <c r="O50" s="66" t="s">
        <v>1171</v>
      </c>
      <c r="P50" s="69"/>
      <c r="Q50" s="70"/>
      <c r="R50" s="70"/>
      <c r="S50" s="70"/>
      <c r="T50" s="70"/>
      <c r="U50" s="70"/>
      <c r="V50" s="70"/>
      <c r="W50" s="70"/>
    </row>
    <row r="51" spans="1:23" ht="30" customHeight="1">
      <c r="A51" s="64" t="s">
        <v>1172</v>
      </c>
      <c r="B51" s="64">
        <v>48</v>
      </c>
      <c r="C51" s="65" t="s">
        <v>1085</v>
      </c>
      <c r="D51" s="66" t="s">
        <v>1121</v>
      </c>
      <c r="E51" s="66" t="s">
        <v>1163</v>
      </c>
      <c r="F51" s="66" t="s">
        <v>1088</v>
      </c>
      <c r="G51" s="66">
        <v>1</v>
      </c>
      <c r="H51" s="64" t="s">
        <v>1089</v>
      </c>
      <c r="I51" s="64" t="s">
        <v>1089</v>
      </c>
      <c r="J51" s="64" t="s">
        <v>1089</v>
      </c>
      <c r="K51" s="68" t="s">
        <v>1090</v>
      </c>
      <c r="L51" s="66">
        <v>1</v>
      </c>
      <c r="M51" s="74">
        <v>1</v>
      </c>
      <c r="N51" s="74">
        <v>1</v>
      </c>
      <c r="O51" s="66" t="s">
        <v>1168</v>
      </c>
      <c r="P51" s="69"/>
      <c r="Q51" s="70"/>
      <c r="R51" s="70"/>
      <c r="S51" s="70"/>
      <c r="T51" s="70"/>
      <c r="U51" s="70"/>
      <c r="V51" s="70"/>
      <c r="W51" s="70"/>
    </row>
    <row r="52" spans="1:23" ht="30" customHeight="1">
      <c r="A52" s="64" t="s">
        <v>1173</v>
      </c>
      <c r="B52" s="64">
        <v>54</v>
      </c>
      <c r="C52" s="65" t="s">
        <v>1085</v>
      </c>
      <c r="D52" s="66" t="s">
        <v>1121</v>
      </c>
      <c r="E52" s="66" t="s">
        <v>1163</v>
      </c>
      <c r="F52" s="66" t="s">
        <v>1088</v>
      </c>
      <c r="G52" s="66">
        <v>1</v>
      </c>
      <c r="H52" s="64" t="s">
        <v>1089</v>
      </c>
      <c r="I52" s="64" t="s">
        <v>1088</v>
      </c>
      <c r="J52" s="64" t="s">
        <v>1088</v>
      </c>
      <c r="K52" s="68" t="s">
        <v>1090</v>
      </c>
      <c r="L52" s="66">
        <v>1</v>
      </c>
      <c r="M52" s="74">
        <v>1</v>
      </c>
      <c r="N52" s="74">
        <v>1</v>
      </c>
      <c r="O52" s="66" t="s">
        <v>1174</v>
      </c>
      <c r="P52" s="69"/>
      <c r="Q52" s="70"/>
      <c r="R52" s="70"/>
      <c r="S52" s="70"/>
      <c r="T52" s="70"/>
      <c r="U52" s="70"/>
      <c r="V52" s="70"/>
      <c r="W52" s="70"/>
    </row>
    <row r="53" spans="1:23" ht="30" customHeight="1">
      <c r="A53" s="64" t="s">
        <v>1175</v>
      </c>
      <c r="B53" s="64">
        <v>54</v>
      </c>
      <c r="C53" s="65" t="s">
        <v>1085</v>
      </c>
      <c r="D53" s="66" t="s">
        <v>1121</v>
      </c>
      <c r="E53" s="66" t="s">
        <v>1163</v>
      </c>
      <c r="F53" s="66" t="s">
        <v>1088</v>
      </c>
      <c r="G53" s="66">
        <v>1</v>
      </c>
      <c r="H53" s="64" t="s">
        <v>1089</v>
      </c>
      <c r="I53" s="64" t="s">
        <v>1088</v>
      </c>
      <c r="J53" s="64" t="s">
        <v>1088</v>
      </c>
      <c r="K53" s="68" t="s">
        <v>1090</v>
      </c>
      <c r="L53" s="66">
        <v>1</v>
      </c>
      <c r="M53" s="74">
        <v>1</v>
      </c>
      <c r="N53" s="74">
        <v>1</v>
      </c>
      <c r="O53" s="66" t="s">
        <v>1091</v>
      </c>
      <c r="P53" s="69"/>
      <c r="Q53" s="70"/>
      <c r="R53" s="70"/>
      <c r="S53" s="70"/>
      <c r="T53" s="70"/>
      <c r="U53" s="70"/>
      <c r="V53" s="70"/>
      <c r="W53" s="70"/>
    </row>
    <row r="54" spans="1:23" ht="30" customHeight="1">
      <c r="A54" s="64" t="s">
        <v>1176</v>
      </c>
      <c r="B54" s="64">
        <v>22</v>
      </c>
      <c r="C54" s="65" t="s">
        <v>1085</v>
      </c>
      <c r="D54" s="66" t="s">
        <v>1121</v>
      </c>
      <c r="E54" s="66" t="s">
        <v>1163</v>
      </c>
      <c r="F54" s="66" t="s">
        <v>1088</v>
      </c>
      <c r="G54" s="66">
        <v>1</v>
      </c>
      <c r="H54" s="64" t="s">
        <v>1089</v>
      </c>
      <c r="I54" s="64" t="s">
        <v>1088</v>
      </c>
      <c r="J54" s="64" t="s">
        <v>1088</v>
      </c>
      <c r="K54" s="68" t="s">
        <v>1090</v>
      </c>
      <c r="L54" s="66">
        <v>1</v>
      </c>
      <c r="M54" s="79" t="s">
        <v>1090</v>
      </c>
      <c r="N54" s="79" t="s">
        <v>1090</v>
      </c>
      <c r="O54" s="66" t="s">
        <v>1091</v>
      </c>
      <c r="P54" s="69"/>
      <c r="Q54" s="70"/>
      <c r="R54" s="70"/>
      <c r="S54" s="70"/>
      <c r="T54" s="70"/>
      <c r="U54" s="70"/>
      <c r="V54" s="70"/>
      <c r="W54" s="70"/>
    </row>
    <row r="55" spans="1:23" ht="30" customHeight="1">
      <c r="A55" s="64" t="s">
        <v>1177</v>
      </c>
      <c r="B55" s="64">
        <v>48</v>
      </c>
      <c r="C55" s="65" t="s">
        <v>1085</v>
      </c>
      <c r="D55" s="66" t="s">
        <v>1121</v>
      </c>
      <c r="E55" s="66" t="s">
        <v>1163</v>
      </c>
      <c r="F55" s="66" t="s">
        <v>1088</v>
      </c>
      <c r="G55" s="66">
        <v>1</v>
      </c>
      <c r="H55" s="64" t="s">
        <v>1089</v>
      </c>
      <c r="I55" s="64" t="s">
        <v>1088</v>
      </c>
      <c r="J55" s="64" t="s">
        <v>1088</v>
      </c>
      <c r="K55" s="68" t="s">
        <v>1090</v>
      </c>
      <c r="L55" s="66">
        <v>1</v>
      </c>
      <c r="M55" s="74">
        <v>1</v>
      </c>
      <c r="N55" s="74">
        <v>1</v>
      </c>
      <c r="O55" s="66" t="s">
        <v>1168</v>
      </c>
      <c r="P55" s="69"/>
      <c r="Q55" s="70"/>
      <c r="R55" s="70"/>
      <c r="S55" s="70"/>
      <c r="T55" s="70"/>
      <c r="U55" s="70"/>
      <c r="V55" s="70"/>
      <c r="W55" s="70"/>
    </row>
    <row r="56" spans="1:23" ht="30" customHeight="1">
      <c r="A56" s="64" t="s">
        <v>1178</v>
      </c>
      <c r="B56" s="64">
        <v>48</v>
      </c>
      <c r="C56" s="65" t="s">
        <v>1085</v>
      </c>
      <c r="D56" s="66" t="s">
        <v>1163</v>
      </c>
      <c r="E56" s="66" t="s">
        <v>1163</v>
      </c>
      <c r="F56" s="66" t="s">
        <v>1088</v>
      </c>
      <c r="G56" s="66" t="s">
        <v>1088</v>
      </c>
      <c r="H56" s="64" t="s">
        <v>1163</v>
      </c>
      <c r="I56" s="64" t="s">
        <v>1088</v>
      </c>
      <c r="J56" s="64" t="s">
        <v>1088</v>
      </c>
      <c r="K56" s="68" t="s">
        <v>1090</v>
      </c>
      <c r="L56" s="66">
        <v>1</v>
      </c>
      <c r="M56" s="74">
        <v>1</v>
      </c>
      <c r="N56" s="74">
        <v>1</v>
      </c>
      <c r="O56" s="66" t="s">
        <v>1168</v>
      </c>
      <c r="P56" s="69"/>
      <c r="Q56" s="70"/>
      <c r="R56" s="70"/>
      <c r="S56" s="70"/>
      <c r="T56" s="70"/>
      <c r="U56" s="70"/>
      <c r="V56" s="70"/>
      <c r="W56" s="70"/>
    </row>
    <row r="57" spans="1:23" ht="30" customHeight="1">
      <c r="A57" s="64" t="s">
        <v>1179</v>
      </c>
      <c r="B57" s="64">
        <v>48</v>
      </c>
      <c r="C57" s="65" t="s">
        <v>1085</v>
      </c>
      <c r="D57" s="66" t="s">
        <v>1163</v>
      </c>
      <c r="E57" s="66" t="s">
        <v>1163</v>
      </c>
      <c r="F57" s="66" t="s">
        <v>1088</v>
      </c>
      <c r="G57" s="66" t="s">
        <v>1088</v>
      </c>
      <c r="H57" s="64" t="s">
        <v>1163</v>
      </c>
      <c r="I57" s="64" t="s">
        <v>1088</v>
      </c>
      <c r="J57" s="64" t="s">
        <v>1088</v>
      </c>
      <c r="K57" s="68" t="s">
        <v>1090</v>
      </c>
      <c r="L57" s="66">
        <v>1</v>
      </c>
      <c r="M57" s="74">
        <v>1</v>
      </c>
      <c r="N57" s="74">
        <v>1</v>
      </c>
      <c r="O57" s="66" t="s">
        <v>1171</v>
      </c>
      <c r="P57" s="69"/>
      <c r="Q57" s="70"/>
      <c r="R57" s="70"/>
      <c r="S57" s="70"/>
      <c r="T57" s="70"/>
      <c r="U57" s="70"/>
      <c r="V57" s="70"/>
      <c r="W57" s="70"/>
    </row>
    <row r="58" spans="1:23" ht="30" customHeight="1">
      <c r="A58" s="71" t="s">
        <v>1180</v>
      </c>
      <c r="B58" s="64">
        <v>240</v>
      </c>
      <c r="C58" s="65" t="s">
        <v>1101</v>
      </c>
      <c r="D58" s="66" t="s">
        <v>1095</v>
      </c>
      <c r="E58" s="67" t="s">
        <v>1181</v>
      </c>
      <c r="F58" s="66">
        <v>2</v>
      </c>
      <c r="G58" s="66">
        <v>2</v>
      </c>
      <c r="H58" s="64" t="s">
        <v>1089</v>
      </c>
      <c r="I58" s="64" t="s">
        <v>1089</v>
      </c>
      <c r="J58" s="64" t="s">
        <v>1089</v>
      </c>
      <c r="K58" s="68" t="s">
        <v>1090</v>
      </c>
      <c r="L58" s="66">
        <v>6</v>
      </c>
      <c r="M58" s="74">
        <v>1</v>
      </c>
      <c r="N58" s="79" t="s">
        <v>1090</v>
      </c>
      <c r="O58" s="66" t="s">
        <v>1182</v>
      </c>
      <c r="P58" s="69"/>
      <c r="Q58" s="70"/>
      <c r="R58" s="70"/>
      <c r="S58" s="70"/>
      <c r="T58" s="70"/>
      <c r="U58" s="70"/>
      <c r="V58" s="70"/>
      <c r="W58" s="70"/>
    </row>
    <row r="59" spans="1:23" ht="30" customHeight="1">
      <c r="A59" s="71" t="s">
        <v>1183</v>
      </c>
      <c r="B59" s="64">
        <v>198</v>
      </c>
      <c r="C59" s="65" t="s">
        <v>1101</v>
      </c>
      <c r="D59" s="66" t="s">
        <v>1095</v>
      </c>
      <c r="E59" s="67" t="s">
        <v>1087</v>
      </c>
      <c r="F59" s="66">
        <v>4</v>
      </c>
      <c r="G59" s="66">
        <v>1</v>
      </c>
      <c r="H59" s="64" t="s">
        <v>1089</v>
      </c>
      <c r="I59" s="64" t="s">
        <v>1089</v>
      </c>
      <c r="J59" s="64" t="s">
        <v>1089</v>
      </c>
      <c r="K59" s="68" t="s">
        <v>1090</v>
      </c>
      <c r="L59" s="66">
        <v>6</v>
      </c>
      <c r="M59" s="74">
        <v>1</v>
      </c>
      <c r="N59" s="79" t="s">
        <v>1090</v>
      </c>
      <c r="O59" s="66" t="s">
        <v>1184</v>
      </c>
      <c r="P59" s="69"/>
      <c r="Q59" s="70"/>
      <c r="R59" s="70"/>
      <c r="S59" s="70"/>
      <c r="T59" s="70"/>
      <c r="U59" s="70"/>
      <c r="V59" s="70"/>
      <c r="W59" s="70"/>
    </row>
    <row r="60" spans="1:23" ht="30" customHeight="1">
      <c r="A60" s="71" t="s">
        <v>1185</v>
      </c>
      <c r="B60" s="64">
        <v>198</v>
      </c>
      <c r="C60" s="65" t="s">
        <v>1101</v>
      </c>
      <c r="D60" s="66" t="s">
        <v>1095</v>
      </c>
      <c r="E60" s="67" t="s">
        <v>1087</v>
      </c>
      <c r="F60" s="66">
        <v>4</v>
      </c>
      <c r="G60" s="66">
        <v>1</v>
      </c>
      <c r="H60" s="64" t="s">
        <v>1089</v>
      </c>
      <c r="I60" s="64" t="s">
        <v>1089</v>
      </c>
      <c r="J60" s="64" t="s">
        <v>1089</v>
      </c>
      <c r="K60" s="68" t="s">
        <v>1090</v>
      </c>
      <c r="L60" s="66">
        <v>6</v>
      </c>
      <c r="M60" s="74">
        <v>1</v>
      </c>
      <c r="N60" s="79" t="s">
        <v>1090</v>
      </c>
      <c r="O60" s="66" t="s">
        <v>1184</v>
      </c>
      <c r="P60" s="69"/>
      <c r="Q60" s="70"/>
      <c r="R60" s="70"/>
      <c r="S60" s="70"/>
      <c r="T60" s="70"/>
      <c r="U60" s="70"/>
      <c r="V60" s="70"/>
      <c r="W60" s="70"/>
    </row>
    <row r="61" spans="1:23" ht="30" customHeight="1">
      <c r="A61" s="71" t="s">
        <v>1186</v>
      </c>
      <c r="B61" s="64">
        <v>195</v>
      </c>
      <c r="C61" s="65" t="s">
        <v>1101</v>
      </c>
      <c r="D61" s="66" t="s">
        <v>1095</v>
      </c>
      <c r="E61" s="80" t="s">
        <v>1187</v>
      </c>
      <c r="F61" s="66">
        <v>4</v>
      </c>
      <c r="G61" s="66">
        <v>2</v>
      </c>
      <c r="H61" s="64" t="s">
        <v>1089</v>
      </c>
      <c r="I61" s="64" t="s">
        <v>1089</v>
      </c>
      <c r="J61" s="64" t="s">
        <v>1089</v>
      </c>
      <c r="K61" s="68" t="s">
        <v>1090</v>
      </c>
      <c r="L61" s="66">
        <v>6</v>
      </c>
      <c r="M61" s="74">
        <v>1</v>
      </c>
      <c r="N61" s="79" t="s">
        <v>1090</v>
      </c>
      <c r="O61" s="66" t="s">
        <v>1102</v>
      </c>
      <c r="P61" s="69"/>
      <c r="Q61" s="70"/>
      <c r="R61" s="70"/>
      <c r="S61" s="70"/>
      <c r="T61" s="70"/>
      <c r="U61" s="70"/>
      <c r="V61" s="70"/>
      <c r="W61" s="70"/>
    </row>
    <row r="62" spans="1:23" ht="30" customHeight="1">
      <c r="A62" s="71" t="s">
        <v>1188</v>
      </c>
      <c r="B62" s="64">
        <v>195</v>
      </c>
      <c r="C62" s="65" t="s">
        <v>1101</v>
      </c>
      <c r="D62" s="66" t="s">
        <v>1095</v>
      </c>
      <c r="E62" s="67" t="s">
        <v>1181</v>
      </c>
      <c r="F62" s="66">
        <v>4</v>
      </c>
      <c r="G62" s="66">
        <v>2</v>
      </c>
      <c r="H62" s="64" t="s">
        <v>1089</v>
      </c>
      <c r="I62" s="64" t="s">
        <v>1089</v>
      </c>
      <c r="J62" s="64" t="s">
        <v>1089</v>
      </c>
      <c r="K62" s="68" t="s">
        <v>1090</v>
      </c>
      <c r="L62" s="66">
        <v>6</v>
      </c>
      <c r="M62" s="74">
        <v>1</v>
      </c>
      <c r="N62" s="79" t="s">
        <v>1090</v>
      </c>
      <c r="O62" s="66" t="s">
        <v>1102</v>
      </c>
      <c r="P62" s="69"/>
      <c r="Q62" s="70"/>
      <c r="R62" s="70"/>
      <c r="S62" s="70"/>
      <c r="T62" s="70"/>
      <c r="U62" s="70"/>
      <c r="V62" s="70"/>
      <c r="W62" s="70"/>
    </row>
    <row r="63" spans="1:23" ht="30" customHeight="1">
      <c r="A63" s="71" t="s">
        <v>1189</v>
      </c>
      <c r="B63" s="64">
        <v>198</v>
      </c>
      <c r="C63" s="65" t="s">
        <v>1101</v>
      </c>
      <c r="D63" s="66" t="s">
        <v>1095</v>
      </c>
      <c r="E63" s="67" t="s">
        <v>1087</v>
      </c>
      <c r="F63" s="66">
        <v>4</v>
      </c>
      <c r="G63" s="66">
        <v>1</v>
      </c>
      <c r="H63" s="64" t="s">
        <v>1089</v>
      </c>
      <c r="I63" s="64" t="s">
        <v>1089</v>
      </c>
      <c r="J63" s="64" t="s">
        <v>1089</v>
      </c>
      <c r="K63" s="68" t="s">
        <v>1090</v>
      </c>
      <c r="L63" s="66">
        <v>6</v>
      </c>
      <c r="M63" s="74">
        <v>1</v>
      </c>
      <c r="N63" s="79" t="s">
        <v>1090</v>
      </c>
      <c r="O63" s="66" t="s">
        <v>1184</v>
      </c>
      <c r="P63" s="69"/>
      <c r="Q63" s="70"/>
      <c r="R63" s="70"/>
      <c r="S63" s="70"/>
      <c r="T63" s="70"/>
      <c r="U63" s="70"/>
      <c r="V63" s="70"/>
      <c r="W63" s="70"/>
    </row>
    <row r="64" spans="1:23" ht="30" customHeight="1">
      <c r="A64" s="71" t="s">
        <v>1190</v>
      </c>
      <c r="B64" s="64">
        <v>40</v>
      </c>
      <c r="C64" s="65" t="s">
        <v>1085</v>
      </c>
      <c r="D64" s="66" t="s">
        <v>1191</v>
      </c>
      <c r="E64" s="67" t="s">
        <v>1122</v>
      </c>
      <c r="F64" s="66" t="s">
        <v>1088</v>
      </c>
      <c r="G64" s="66">
        <v>1</v>
      </c>
      <c r="H64" s="64" t="s">
        <v>1089</v>
      </c>
      <c r="I64" s="64" t="s">
        <v>1089</v>
      </c>
      <c r="J64" s="64" t="s">
        <v>1089</v>
      </c>
      <c r="K64" s="68" t="s">
        <v>1090</v>
      </c>
      <c r="L64" s="66">
        <v>2</v>
      </c>
      <c r="M64" s="74">
        <v>1</v>
      </c>
      <c r="N64" s="74">
        <v>1</v>
      </c>
      <c r="O64" s="66" t="s">
        <v>1091</v>
      </c>
      <c r="P64" s="69"/>
      <c r="Q64" s="70"/>
      <c r="R64" s="70"/>
      <c r="S64" s="70"/>
      <c r="T64" s="70"/>
      <c r="U64" s="70"/>
      <c r="V64" s="70"/>
      <c r="W64" s="70"/>
    </row>
    <row r="65" spans="1:23" ht="30" customHeight="1">
      <c r="A65" s="71" t="s">
        <v>1192</v>
      </c>
      <c r="B65" s="64">
        <v>40</v>
      </c>
      <c r="C65" s="65" t="s">
        <v>1085</v>
      </c>
      <c r="D65" s="66" t="s">
        <v>1193</v>
      </c>
      <c r="E65" s="67" t="s">
        <v>1122</v>
      </c>
      <c r="F65" s="66" t="s">
        <v>1088</v>
      </c>
      <c r="G65" s="66">
        <v>1</v>
      </c>
      <c r="H65" s="64" t="s">
        <v>1089</v>
      </c>
      <c r="I65" s="64" t="s">
        <v>1089</v>
      </c>
      <c r="J65" s="64" t="s">
        <v>1089</v>
      </c>
      <c r="K65" s="68" t="s">
        <v>1090</v>
      </c>
      <c r="L65" s="66">
        <v>2</v>
      </c>
      <c r="M65" s="74">
        <v>1</v>
      </c>
      <c r="N65" s="74">
        <v>1</v>
      </c>
      <c r="O65" s="66" t="s">
        <v>1091</v>
      </c>
      <c r="P65" s="69"/>
      <c r="Q65" s="70"/>
      <c r="R65" s="70"/>
      <c r="S65" s="70"/>
      <c r="T65" s="70"/>
      <c r="U65" s="70"/>
      <c r="V65" s="70"/>
      <c r="W65" s="70"/>
    </row>
    <row r="66" spans="1:23" ht="30" customHeight="1">
      <c r="A66" s="71" t="s">
        <v>1194</v>
      </c>
      <c r="B66" s="64">
        <v>40</v>
      </c>
      <c r="C66" s="65" t="s">
        <v>1085</v>
      </c>
      <c r="D66" s="66" t="s">
        <v>1193</v>
      </c>
      <c r="E66" s="67" t="s">
        <v>1122</v>
      </c>
      <c r="F66" s="66" t="s">
        <v>1088</v>
      </c>
      <c r="G66" s="66">
        <v>1</v>
      </c>
      <c r="H66" s="64" t="s">
        <v>1089</v>
      </c>
      <c r="I66" s="64" t="s">
        <v>1089</v>
      </c>
      <c r="J66" s="64" t="s">
        <v>1089</v>
      </c>
      <c r="K66" s="68" t="s">
        <v>1090</v>
      </c>
      <c r="L66" s="66">
        <v>2</v>
      </c>
      <c r="M66" s="74">
        <v>1</v>
      </c>
      <c r="N66" s="74">
        <v>1</v>
      </c>
      <c r="O66" s="66" t="s">
        <v>1091</v>
      </c>
      <c r="P66" s="69"/>
      <c r="Q66" s="70"/>
      <c r="R66" s="70"/>
      <c r="S66" s="70"/>
      <c r="T66" s="70"/>
      <c r="U66" s="70"/>
      <c r="V66" s="70"/>
      <c r="W66" s="70"/>
    </row>
    <row r="67" spans="1:23" ht="30" customHeight="1">
      <c r="A67" s="71" t="s">
        <v>1195</v>
      </c>
      <c r="B67" s="64">
        <v>40</v>
      </c>
      <c r="C67" s="65" t="s">
        <v>1085</v>
      </c>
      <c r="D67" s="66" t="s">
        <v>1193</v>
      </c>
      <c r="E67" s="67" t="s">
        <v>1122</v>
      </c>
      <c r="F67" s="66" t="s">
        <v>1088</v>
      </c>
      <c r="G67" s="66">
        <v>1</v>
      </c>
      <c r="H67" s="64" t="s">
        <v>1089</v>
      </c>
      <c r="I67" s="64" t="s">
        <v>1089</v>
      </c>
      <c r="J67" s="64" t="s">
        <v>1089</v>
      </c>
      <c r="K67" s="68" t="s">
        <v>1090</v>
      </c>
      <c r="L67" s="66">
        <v>2</v>
      </c>
      <c r="M67" s="74">
        <v>1</v>
      </c>
      <c r="N67" s="74">
        <v>1</v>
      </c>
      <c r="O67" s="66" t="s">
        <v>1091</v>
      </c>
      <c r="P67" s="69"/>
      <c r="Q67" s="70"/>
      <c r="R67" s="70"/>
      <c r="S67" s="70"/>
      <c r="T67" s="70"/>
      <c r="U67" s="70"/>
      <c r="V67" s="70"/>
      <c r="W67" s="70"/>
    </row>
    <row r="68" spans="1:23" ht="30" customHeight="1">
      <c r="A68" s="71" t="s">
        <v>1196</v>
      </c>
      <c r="B68" s="64">
        <v>40</v>
      </c>
      <c r="C68" s="65" t="s">
        <v>1085</v>
      </c>
      <c r="D68" s="66" t="s">
        <v>1193</v>
      </c>
      <c r="E68" s="67" t="s">
        <v>1122</v>
      </c>
      <c r="F68" s="66" t="s">
        <v>1088</v>
      </c>
      <c r="G68" s="66">
        <v>1</v>
      </c>
      <c r="H68" s="64" t="s">
        <v>1089</v>
      </c>
      <c r="I68" s="64" t="s">
        <v>1089</v>
      </c>
      <c r="J68" s="64" t="s">
        <v>1089</v>
      </c>
      <c r="K68" s="68" t="s">
        <v>1090</v>
      </c>
      <c r="L68" s="66">
        <v>2</v>
      </c>
      <c r="M68" s="74">
        <v>1</v>
      </c>
      <c r="N68" s="74">
        <v>1</v>
      </c>
      <c r="O68" s="66" t="s">
        <v>1091</v>
      </c>
      <c r="P68" s="69"/>
      <c r="Q68" s="70"/>
      <c r="R68" s="70"/>
      <c r="S68" s="70"/>
      <c r="T68" s="70"/>
      <c r="U68" s="70"/>
      <c r="V68" s="70"/>
      <c r="W68" s="70"/>
    </row>
    <row r="69" spans="1:23" ht="30" customHeight="1">
      <c r="A69" s="71" t="s">
        <v>1197</v>
      </c>
      <c r="B69" s="64">
        <v>40</v>
      </c>
      <c r="C69" s="65" t="s">
        <v>1085</v>
      </c>
      <c r="D69" s="66" t="s">
        <v>1193</v>
      </c>
      <c r="E69" s="67" t="s">
        <v>1122</v>
      </c>
      <c r="F69" s="66" t="s">
        <v>1088</v>
      </c>
      <c r="G69" s="66">
        <v>1</v>
      </c>
      <c r="H69" s="64" t="s">
        <v>1089</v>
      </c>
      <c r="I69" s="64" t="s">
        <v>1089</v>
      </c>
      <c r="J69" s="64" t="s">
        <v>1089</v>
      </c>
      <c r="K69" s="68" t="s">
        <v>1090</v>
      </c>
      <c r="L69" s="66">
        <v>2</v>
      </c>
      <c r="M69" s="74">
        <v>1</v>
      </c>
      <c r="N69" s="74">
        <v>1</v>
      </c>
      <c r="O69" s="66" t="s">
        <v>1091</v>
      </c>
      <c r="P69" s="69"/>
      <c r="Q69" s="70"/>
      <c r="R69" s="70"/>
      <c r="S69" s="70"/>
      <c r="T69" s="70"/>
      <c r="U69" s="70"/>
      <c r="V69" s="70"/>
      <c r="W69" s="70"/>
    </row>
    <row r="70" spans="1:23" ht="30" customHeight="1">
      <c r="A70" s="71" t="s">
        <v>1198</v>
      </c>
      <c r="B70" s="64">
        <v>40</v>
      </c>
      <c r="C70" s="65" t="s">
        <v>1085</v>
      </c>
      <c r="D70" s="66" t="s">
        <v>1193</v>
      </c>
      <c r="E70" s="67" t="s">
        <v>1122</v>
      </c>
      <c r="F70" s="66" t="s">
        <v>1088</v>
      </c>
      <c r="G70" s="66">
        <v>1</v>
      </c>
      <c r="H70" s="64" t="s">
        <v>1089</v>
      </c>
      <c r="I70" s="64" t="s">
        <v>1089</v>
      </c>
      <c r="J70" s="64" t="s">
        <v>1089</v>
      </c>
      <c r="K70" s="68" t="s">
        <v>1090</v>
      </c>
      <c r="L70" s="66">
        <v>2</v>
      </c>
      <c r="M70" s="74">
        <v>1</v>
      </c>
      <c r="N70" s="74">
        <v>1</v>
      </c>
      <c r="O70" s="66" t="s">
        <v>1091</v>
      </c>
      <c r="P70" s="69"/>
      <c r="Q70" s="70"/>
      <c r="R70" s="70"/>
      <c r="S70" s="70"/>
      <c r="T70" s="70"/>
      <c r="U70" s="70"/>
      <c r="V70" s="70"/>
      <c r="W70" s="70"/>
    </row>
    <row r="71" spans="1:23" ht="30" customHeight="1">
      <c r="A71" s="71" t="s">
        <v>1199</v>
      </c>
      <c r="B71" s="64">
        <v>40</v>
      </c>
      <c r="C71" s="65" t="s">
        <v>1085</v>
      </c>
      <c r="D71" s="66" t="s">
        <v>1193</v>
      </c>
      <c r="E71" s="67" t="s">
        <v>1122</v>
      </c>
      <c r="F71" s="66" t="s">
        <v>1088</v>
      </c>
      <c r="G71" s="66">
        <v>1</v>
      </c>
      <c r="H71" s="64" t="s">
        <v>1089</v>
      </c>
      <c r="I71" s="64" t="s">
        <v>1089</v>
      </c>
      <c r="J71" s="64" t="s">
        <v>1089</v>
      </c>
      <c r="K71" s="68" t="s">
        <v>1090</v>
      </c>
      <c r="L71" s="66">
        <v>2</v>
      </c>
      <c r="M71" s="74">
        <v>1</v>
      </c>
      <c r="N71" s="74">
        <v>1</v>
      </c>
      <c r="O71" s="66" t="s">
        <v>1091</v>
      </c>
      <c r="P71" s="69"/>
      <c r="Q71" s="70"/>
      <c r="R71" s="70"/>
      <c r="S71" s="70"/>
      <c r="T71" s="70"/>
      <c r="U71" s="70"/>
      <c r="V71" s="70"/>
      <c r="W71" s="70"/>
    </row>
    <row r="72" spans="1:23" ht="30" customHeight="1">
      <c r="A72" s="71" t="s">
        <v>1200</v>
      </c>
      <c r="B72" s="64">
        <v>40</v>
      </c>
      <c r="C72" s="65" t="s">
        <v>1085</v>
      </c>
      <c r="D72" s="66" t="s">
        <v>1193</v>
      </c>
      <c r="E72" s="67" t="s">
        <v>1122</v>
      </c>
      <c r="F72" s="66" t="s">
        <v>1088</v>
      </c>
      <c r="G72" s="66">
        <v>1</v>
      </c>
      <c r="H72" s="64" t="s">
        <v>1089</v>
      </c>
      <c r="I72" s="64" t="s">
        <v>1089</v>
      </c>
      <c r="J72" s="64" t="s">
        <v>1089</v>
      </c>
      <c r="K72" s="68" t="s">
        <v>1090</v>
      </c>
      <c r="L72" s="66">
        <v>2</v>
      </c>
      <c r="M72" s="74">
        <v>1</v>
      </c>
      <c r="N72" s="74">
        <v>1</v>
      </c>
      <c r="O72" s="66" t="s">
        <v>1091</v>
      </c>
      <c r="P72" s="69"/>
      <c r="Q72" s="70"/>
      <c r="R72" s="70"/>
      <c r="S72" s="70"/>
      <c r="T72" s="70"/>
      <c r="U72" s="70"/>
      <c r="V72" s="70"/>
      <c r="W72" s="70"/>
    </row>
    <row r="73" spans="1:23" ht="30" customHeight="1">
      <c r="A73" s="71" t="s">
        <v>1201</v>
      </c>
      <c r="B73" s="64">
        <v>40</v>
      </c>
      <c r="C73" s="65" t="s">
        <v>1085</v>
      </c>
      <c r="D73" s="66" t="s">
        <v>1193</v>
      </c>
      <c r="E73" s="67" t="s">
        <v>1122</v>
      </c>
      <c r="F73" s="66" t="s">
        <v>1088</v>
      </c>
      <c r="G73" s="66">
        <v>1</v>
      </c>
      <c r="H73" s="64" t="s">
        <v>1089</v>
      </c>
      <c r="I73" s="64" t="s">
        <v>1089</v>
      </c>
      <c r="J73" s="64" t="s">
        <v>1089</v>
      </c>
      <c r="K73" s="68" t="s">
        <v>1090</v>
      </c>
      <c r="L73" s="66">
        <v>2</v>
      </c>
      <c r="M73" s="74">
        <v>1</v>
      </c>
      <c r="N73" s="74">
        <v>1</v>
      </c>
      <c r="O73" s="66" t="s">
        <v>1091</v>
      </c>
      <c r="P73" s="69"/>
      <c r="Q73" s="70"/>
      <c r="R73" s="70"/>
      <c r="S73" s="70"/>
      <c r="T73" s="70"/>
      <c r="U73" s="70"/>
      <c r="V73" s="70"/>
      <c r="W73" s="70"/>
    </row>
    <row r="74" spans="1:23" ht="30" customHeight="1">
      <c r="A74" s="71" t="s">
        <v>1202</v>
      </c>
      <c r="B74" s="64">
        <v>40</v>
      </c>
      <c r="C74" s="65" t="s">
        <v>1085</v>
      </c>
      <c r="D74" s="66" t="s">
        <v>1193</v>
      </c>
      <c r="E74" s="67" t="s">
        <v>1122</v>
      </c>
      <c r="F74" s="66" t="s">
        <v>1088</v>
      </c>
      <c r="G74" s="66">
        <v>1</v>
      </c>
      <c r="H74" s="64" t="s">
        <v>1089</v>
      </c>
      <c r="I74" s="64" t="s">
        <v>1089</v>
      </c>
      <c r="J74" s="64" t="s">
        <v>1089</v>
      </c>
      <c r="K74" s="68" t="s">
        <v>1090</v>
      </c>
      <c r="L74" s="66">
        <v>2</v>
      </c>
      <c r="M74" s="74">
        <v>1</v>
      </c>
      <c r="N74" s="74">
        <v>1</v>
      </c>
      <c r="O74" s="66" t="s">
        <v>1091</v>
      </c>
      <c r="P74" s="69"/>
      <c r="Q74" s="70"/>
      <c r="R74" s="70"/>
      <c r="S74" s="70"/>
      <c r="T74" s="70"/>
      <c r="U74" s="70"/>
      <c r="V74" s="70"/>
      <c r="W74" s="70"/>
    </row>
    <row r="75" spans="1:23" ht="30" customHeight="1">
      <c r="A75" s="71" t="s">
        <v>1295</v>
      </c>
      <c r="B75" s="64">
        <v>40</v>
      </c>
      <c r="C75" s="65" t="s">
        <v>1085</v>
      </c>
      <c r="D75" s="66" t="s">
        <v>1193</v>
      </c>
      <c r="E75" s="67" t="s">
        <v>1122</v>
      </c>
      <c r="F75" s="66" t="s">
        <v>1088</v>
      </c>
      <c r="G75" s="66">
        <v>1</v>
      </c>
      <c r="H75" s="64" t="s">
        <v>1089</v>
      </c>
      <c r="I75" s="64" t="s">
        <v>1089</v>
      </c>
      <c r="J75" s="64" t="s">
        <v>1089</v>
      </c>
      <c r="K75" s="68" t="s">
        <v>1090</v>
      </c>
      <c r="L75" s="66">
        <v>2</v>
      </c>
      <c r="M75" s="74">
        <v>1</v>
      </c>
      <c r="N75" s="74">
        <v>1</v>
      </c>
      <c r="O75" s="66" t="s">
        <v>1091</v>
      </c>
      <c r="P75" s="69"/>
      <c r="Q75" s="70"/>
      <c r="R75" s="70"/>
      <c r="S75" s="70"/>
      <c r="T75" s="70"/>
      <c r="U75" s="70"/>
      <c r="V75" s="70"/>
      <c r="W75" s="70"/>
    </row>
    <row r="76" spans="1:23" ht="30" customHeight="1">
      <c r="A76" s="71" t="s">
        <v>1204</v>
      </c>
      <c r="B76" s="64">
        <v>40</v>
      </c>
      <c r="C76" s="65" t="s">
        <v>1085</v>
      </c>
      <c r="D76" s="66" t="s">
        <v>1193</v>
      </c>
      <c r="E76" s="67" t="s">
        <v>1122</v>
      </c>
      <c r="F76" s="66" t="s">
        <v>1088</v>
      </c>
      <c r="G76" s="66">
        <v>1</v>
      </c>
      <c r="H76" s="64" t="s">
        <v>1089</v>
      </c>
      <c r="I76" s="64" t="s">
        <v>1089</v>
      </c>
      <c r="J76" s="64" t="s">
        <v>1089</v>
      </c>
      <c r="K76" s="68" t="s">
        <v>1090</v>
      </c>
      <c r="L76" s="66">
        <v>2</v>
      </c>
      <c r="M76" s="74">
        <v>1</v>
      </c>
      <c r="N76" s="74">
        <v>1</v>
      </c>
      <c r="O76" s="66" t="s">
        <v>1091</v>
      </c>
      <c r="P76" s="69"/>
      <c r="Q76" s="70"/>
      <c r="R76" s="70"/>
      <c r="S76" s="70"/>
      <c r="T76" s="70"/>
      <c r="U76" s="70"/>
      <c r="V76" s="70"/>
      <c r="W76" s="70"/>
    </row>
    <row r="77" spans="1:23" ht="30" customHeight="1">
      <c r="A77" s="71" t="s">
        <v>1205</v>
      </c>
      <c r="B77" s="64">
        <v>40</v>
      </c>
      <c r="C77" s="65" t="s">
        <v>1085</v>
      </c>
      <c r="D77" s="66" t="s">
        <v>1193</v>
      </c>
      <c r="E77" s="67" t="s">
        <v>1122</v>
      </c>
      <c r="F77" s="66" t="s">
        <v>1088</v>
      </c>
      <c r="G77" s="66">
        <v>1</v>
      </c>
      <c r="H77" s="64" t="s">
        <v>1089</v>
      </c>
      <c r="I77" s="64" t="s">
        <v>1089</v>
      </c>
      <c r="J77" s="64" t="s">
        <v>1089</v>
      </c>
      <c r="K77" s="68" t="s">
        <v>1090</v>
      </c>
      <c r="L77" s="66">
        <v>2</v>
      </c>
      <c r="M77" s="74">
        <v>1</v>
      </c>
      <c r="N77" s="74">
        <v>1</v>
      </c>
      <c r="O77" s="66" t="s">
        <v>1091</v>
      </c>
      <c r="P77" s="69"/>
      <c r="Q77" s="70"/>
      <c r="R77" s="70"/>
      <c r="S77" s="70"/>
      <c r="T77" s="70"/>
      <c r="U77" s="70"/>
      <c r="V77" s="70"/>
      <c r="W77" s="70"/>
    </row>
    <row r="78" spans="1:23" ht="30" customHeight="1">
      <c r="A78" s="71" t="s">
        <v>1206</v>
      </c>
      <c r="B78" s="64">
        <v>40</v>
      </c>
      <c r="C78" s="65" t="s">
        <v>1085</v>
      </c>
      <c r="D78" s="66" t="s">
        <v>1193</v>
      </c>
      <c r="E78" s="67" t="s">
        <v>1122</v>
      </c>
      <c r="F78" s="66" t="s">
        <v>1088</v>
      </c>
      <c r="G78" s="66">
        <v>1</v>
      </c>
      <c r="H78" s="64" t="s">
        <v>1089</v>
      </c>
      <c r="I78" s="64" t="s">
        <v>1089</v>
      </c>
      <c r="J78" s="64" t="s">
        <v>1089</v>
      </c>
      <c r="K78" s="68" t="s">
        <v>1090</v>
      </c>
      <c r="L78" s="66">
        <v>2</v>
      </c>
      <c r="M78" s="74">
        <v>1</v>
      </c>
      <c r="N78" s="74">
        <v>1</v>
      </c>
      <c r="O78" s="66" t="s">
        <v>1091</v>
      </c>
      <c r="P78" s="69"/>
      <c r="Q78" s="70"/>
      <c r="R78" s="70"/>
      <c r="S78" s="70"/>
      <c r="T78" s="70"/>
      <c r="U78" s="70"/>
      <c r="V78" s="70"/>
      <c r="W78" s="70"/>
    </row>
    <row r="79" spans="1:23" ht="30" customHeight="1">
      <c r="A79" s="71" t="s">
        <v>1207</v>
      </c>
      <c r="B79" s="64">
        <v>40</v>
      </c>
      <c r="C79" s="65" t="s">
        <v>1085</v>
      </c>
      <c r="D79" s="66" t="s">
        <v>1193</v>
      </c>
      <c r="E79" s="67" t="s">
        <v>1122</v>
      </c>
      <c r="F79" s="66" t="s">
        <v>1088</v>
      </c>
      <c r="G79" s="66">
        <v>1</v>
      </c>
      <c r="H79" s="64" t="s">
        <v>1089</v>
      </c>
      <c r="I79" s="64" t="s">
        <v>1089</v>
      </c>
      <c r="J79" s="64" t="s">
        <v>1089</v>
      </c>
      <c r="K79" s="68" t="s">
        <v>1090</v>
      </c>
      <c r="L79" s="66">
        <v>2</v>
      </c>
      <c r="M79" s="74">
        <v>1</v>
      </c>
      <c r="N79" s="74">
        <v>1</v>
      </c>
      <c r="O79" s="66" t="s">
        <v>1091</v>
      </c>
      <c r="P79" s="69"/>
      <c r="Q79" s="70"/>
      <c r="R79" s="70"/>
      <c r="S79" s="70"/>
      <c r="T79" s="70"/>
      <c r="U79" s="70"/>
      <c r="V79" s="70"/>
      <c r="W79" s="70"/>
    </row>
    <row r="80" spans="1:23" ht="30" customHeight="1">
      <c r="A80" s="71" t="s">
        <v>1208</v>
      </c>
      <c r="B80" s="64">
        <v>40</v>
      </c>
      <c r="C80" s="65" t="s">
        <v>1085</v>
      </c>
      <c r="D80" s="66" t="s">
        <v>1193</v>
      </c>
      <c r="E80" s="67" t="s">
        <v>1122</v>
      </c>
      <c r="F80" s="66" t="s">
        <v>1088</v>
      </c>
      <c r="G80" s="66">
        <v>1</v>
      </c>
      <c r="H80" s="64" t="s">
        <v>1089</v>
      </c>
      <c r="I80" s="64" t="s">
        <v>1089</v>
      </c>
      <c r="J80" s="64" t="s">
        <v>1089</v>
      </c>
      <c r="K80" s="68" t="s">
        <v>1090</v>
      </c>
      <c r="L80" s="66">
        <v>2</v>
      </c>
      <c r="M80" s="74">
        <v>1</v>
      </c>
      <c r="N80" s="74">
        <v>1</v>
      </c>
      <c r="O80" s="66" t="s">
        <v>1091</v>
      </c>
      <c r="P80" s="69"/>
      <c r="Q80" s="70"/>
      <c r="R80" s="70"/>
      <c r="S80" s="70"/>
      <c r="T80" s="70"/>
      <c r="U80" s="70"/>
      <c r="V80" s="70"/>
      <c r="W80" s="70"/>
    </row>
    <row r="81" spans="1:23" ht="30" customHeight="1">
      <c r="A81" s="71" t="s">
        <v>1209</v>
      </c>
      <c r="B81" s="64">
        <v>40</v>
      </c>
      <c r="C81" s="65" t="s">
        <v>1085</v>
      </c>
      <c r="D81" s="66" t="s">
        <v>1193</v>
      </c>
      <c r="E81" s="67" t="s">
        <v>1122</v>
      </c>
      <c r="F81" s="66" t="s">
        <v>1088</v>
      </c>
      <c r="G81" s="66">
        <v>1</v>
      </c>
      <c r="H81" s="64" t="s">
        <v>1089</v>
      </c>
      <c r="I81" s="64" t="s">
        <v>1089</v>
      </c>
      <c r="J81" s="64" t="s">
        <v>1089</v>
      </c>
      <c r="K81" s="68" t="s">
        <v>1090</v>
      </c>
      <c r="L81" s="66">
        <v>2</v>
      </c>
      <c r="M81" s="74">
        <v>1</v>
      </c>
      <c r="N81" s="74">
        <v>1</v>
      </c>
      <c r="O81" s="66" t="s">
        <v>1091</v>
      </c>
      <c r="P81" s="69"/>
      <c r="Q81" s="70"/>
      <c r="R81" s="70"/>
      <c r="S81" s="70"/>
      <c r="T81" s="70"/>
      <c r="U81" s="70"/>
      <c r="V81" s="70"/>
      <c r="W81" s="70"/>
    </row>
    <row r="82" spans="1:23" ht="30" customHeight="1">
      <c r="A82" s="71" t="s">
        <v>1210</v>
      </c>
      <c r="B82" s="64">
        <v>40</v>
      </c>
      <c r="C82" s="65" t="s">
        <v>1085</v>
      </c>
      <c r="D82" s="66" t="s">
        <v>1193</v>
      </c>
      <c r="E82" s="67" t="s">
        <v>1122</v>
      </c>
      <c r="F82" s="66" t="s">
        <v>1088</v>
      </c>
      <c r="G82" s="66">
        <v>1</v>
      </c>
      <c r="H82" s="64" t="s">
        <v>1089</v>
      </c>
      <c r="I82" s="64" t="s">
        <v>1089</v>
      </c>
      <c r="J82" s="64" t="s">
        <v>1089</v>
      </c>
      <c r="K82" s="68" t="s">
        <v>1090</v>
      </c>
      <c r="L82" s="66">
        <v>2</v>
      </c>
      <c r="M82" s="74">
        <v>1</v>
      </c>
      <c r="N82" s="74">
        <v>1</v>
      </c>
      <c r="O82" s="66" t="s">
        <v>1091</v>
      </c>
      <c r="P82" s="69"/>
      <c r="Q82" s="70"/>
      <c r="R82" s="70"/>
      <c r="S82" s="70"/>
      <c r="T82" s="70"/>
      <c r="U82" s="70"/>
      <c r="V82" s="70"/>
      <c r="W82" s="70"/>
    </row>
    <row r="83" spans="1:23" ht="30" customHeight="1">
      <c r="A83" s="71" t="s">
        <v>1211</v>
      </c>
      <c r="B83" s="64">
        <v>40</v>
      </c>
      <c r="C83" s="65" t="s">
        <v>1085</v>
      </c>
      <c r="D83" s="66" t="s">
        <v>1193</v>
      </c>
      <c r="E83" s="67" t="s">
        <v>1122</v>
      </c>
      <c r="F83" s="66" t="s">
        <v>1088</v>
      </c>
      <c r="G83" s="66">
        <v>1</v>
      </c>
      <c r="H83" s="64" t="s">
        <v>1089</v>
      </c>
      <c r="I83" s="64" t="s">
        <v>1089</v>
      </c>
      <c r="J83" s="64" t="s">
        <v>1089</v>
      </c>
      <c r="K83" s="68" t="s">
        <v>1090</v>
      </c>
      <c r="L83" s="66">
        <v>2</v>
      </c>
      <c r="M83" s="74">
        <v>1</v>
      </c>
      <c r="N83" s="74">
        <v>1</v>
      </c>
      <c r="O83" s="66" t="s">
        <v>1091</v>
      </c>
      <c r="P83" s="69"/>
      <c r="Q83" s="70"/>
      <c r="R83" s="70"/>
      <c r="S83" s="70"/>
      <c r="T83" s="70"/>
      <c r="U83" s="70"/>
      <c r="V83" s="70"/>
      <c r="W83" s="70"/>
    </row>
    <row r="84" spans="1:23" ht="30" customHeight="1">
      <c r="A84" s="71" t="s">
        <v>1212</v>
      </c>
      <c r="B84" s="64">
        <v>40</v>
      </c>
      <c r="C84" s="65" t="s">
        <v>1085</v>
      </c>
      <c r="D84" s="66" t="s">
        <v>1193</v>
      </c>
      <c r="E84" s="67" t="s">
        <v>1122</v>
      </c>
      <c r="F84" s="66" t="s">
        <v>1088</v>
      </c>
      <c r="G84" s="66">
        <v>1</v>
      </c>
      <c r="H84" s="64" t="s">
        <v>1089</v>
      </c>
      <c r="I84" s="64" t="s">
        <v>1089</v>
      </c>
      <c r="J84" s="64" t="s">
        <v>1089</v>
      </c>
      <c r="K84" s="68" t="s">
        <v>1090</v>
      </c>
      <c r="L84" s="66">
        <v>2</v>
      </c>
      <c r="M84" s="74">
        <v>1</v>
      </c>
      <c r="N84" s="74">
        <v>1</v>
      </c>
      <c r="O84" s="66" t="s">
        <v>1091</v>
      </c>
      <c r="P84" s="69"/>
      <c r="Q84" s="70"/>
      <c r="R84" s="70"/>
      <c r="S84" s="70"/>
      <c r="T84" s="70"/>
      <c r="U84" s="70"/>
      <c r="V84" s="70"/>
      <c r="W84" s="70"/>
    </row>
    <row r="85" spans="1:23" ht="30" customHeight="1">
      <c r="A85" s="71" t="s">
        <v>1213</v>
      </c>
      <c r="B85" s="64">
        <v>40</v>
      </c>
      <c r="C85" s="65" t="s">
        <v>1085</v>
      </c>
      <c r="D85" s="66" t="s">
        <v>1193</v>
      </c>
      <c r="E85" s="67" t="s">
        <v>1122</v>
      </c>
      <c r="F85" s="66" t="s">
        <v>1088</v>
      </c>
      <c r="G85" s="66">
        <v>1</v>
      </c>
      <c r="H85" s="64" t="s">
        <v>1089</v>
      </c>
      <c r="I85" s="64" t="s">
        <v>1089</v>
      </c>
      <c r="J85" s="64" t="s">
        <v>1089</v>
      </c>
      <c r="K85" s="68" t="s">
        <v>1090</v>
      </c>
      <c r="L85" s="66">
        <v>2</v>
      </c>
      <c r="M85" s="74">
        <v>1</v>
      </c>
      <c r="N85" s="74">
        <v>1</v>
      </c>
      <c r="O85" s="66" t="s">
        <v>1091</v>
      </c>
      <c r="P85" s="69"/>
      <c r="Q85" s="70"/>
      <c r="R85" s="70"/>
      <c r="S85" s="70"/>
      <c r="T85" s="70"/>
      <c r="U85" s="70"/>
      <c r="V85" s="70"/>
      <c r="W85" s="70"/>
    </row>
    <row r="86" spans="1:23" ht="30" customHeight="1">
      <c r="A86" s="71" t="s">
        <v>1214</v>
      </c>
      <c r="B86" s="64">
        <v>40</v>
      </c>
      <c r="C86" s="65" t="s">
        <v>1085</v>
      </c>
      <c r="D86" s="66" t="s">
        <v>1193</v>
      </c>
      <c r="E86" s="67" t="s">
        <v>1122</v>
      </c>
      <c r="F86" s="66" t="s">
        <v>1088</v>
      </c>
      <c r="G86" s="66">
        <v>1</v>
      </c>
      <c r="H86" s="64" t="s">
        <v>1089</v>
      </c>
      <c r="I86" s="64" t="s">
        <v>1089</v>
      </c>
      <c r="J86" s="64" t="s">
        <v>1089</v>
      </c>
      <c r="K86" s="68" t="s">
        <v>1090</v>
      </c>
      <c r="L86" s="66">
        <v>2</v>
      </c>
      <c r="M86" s="74">
        <v>1</v>
      </c>
      <c r="N86" s="74">
        <v>1</v>
      </c>
      <c r="O86" s="66" t="s">
        <v>1091</v>
      </c>
      <c r="P86" s="69"/>
      <c r="Q86" s="70"/>
      <c r="R86" s="70"/>
      <c r="S86" s="70"/>
      <c r="T86" s="70"/>
      <c r="U86" s="70"/>
      <c r="V86" s="70"/>
      <c r="W86" s="70"/>
    </row>
    <row r="87" spans="1:23" ht="30" customHeight="1">
      <c r="A87" s="71" t="s">
        <v>1215</v>
      </c>
      <c r="B87" s="64">
        <v>40</v>
      </c>
      <c r="C87" s="65" t="s">
        <v>1216</v>
      </c>
      <c r="D87" s="66" t="s">
        <v>1193</v>
      </c>
      <c r="E87" s="67" t="s">
        <v>1122</v>
      </c>
      <c r="F87" s="66" t="s">
        <v>1088</v>
      </c>
      <c r="G87" s="66">
        <v>1</v>
      </c>
      <c r="H87" s="64" t="s">
        <v>1089</v>
      </c>
      <c r="I87" s="64" t="s">
        <v>1089</v>
      </c>
      <c r="J87" s="64" t="s">
        <v>1089</v>
      </c>
      <c r="K87" s="68" t="s">
        <v>1090</v>
      </c>
      <c r="L87" s="66">
        <v>2</v>
      </c>
      <c r="M87" s="66">
        <v>1</v>
      </c>
      <c r="N87" s="66">
        <v>1</v>
      </c>
      <c r="O87" s="66" t="s">
        <v>1091</v>
      </c>
      <c r="P87" s="69"/>
      <c r="Q87" s="70"/>
      <c r="R87" s="70"/>
      <c r="S87" s="70"/>
      <c r="T87" s="70"/>
      <c r="U87" s="70"/>
      <c r="V87" s="70"/>
      <c r="W87" s="70"/>
    </row>
    <row r="88" spans="1:23" ht="30" customHeight="1">
      <c r="A88" s="71" t="s">
        <v>1217</v>
      </c>
      <c r="B88" s="64">
        <v>40</v>
      </c>
      <c r="C88" s="65" t="s">
        <v>1216</v>
      </c>
      <c r="D88" s="66" t="s">
        <v>1193</v>
      </c>
      <c r="E88" s="67" t="s">
        <v>1122</v>
      </c>
      <c r="F88" s="66" t="s">
        <v>1088</v>
      </c>
      <c r="G88" s="66">
        <v>1</v>
      </c>
      <c r="H88" s="64" t="s">
        <v>1089</v>
      </c>
      <c r="I88" s="64" t="s">
        <v>1089</v>
      </c>
      <c r="J88" s="64" t="s">
        <v>1089</v>
      </c>
      <c r="K88" s="68" t="s">
        <v>1090</v>
      </c>
      <c r="L88" s="66">
        <v>2</v>
      </c>
      <c r="M88" s="66">
        <v>1</v>
      </c>
      <c r="N88" s="66">
        <v>1</v>
      </c>
      <c r="O88" s="66" t="s">
        <v>1091</v>
      </c>
      <c r="P88" s="69"/>
      <c r="Q88" s="70"/>
      <c r="R88" s="70"/>
      <c r="S88" s="70"/>
      <c r="T88" s="70"/>
      <c r="U88" s="70"/>
      <c r="V88" s="70"/>
      <c r="W88" s="70"/>
    </row>
    <row r="89" spans="1:23" ht="30" customHeight="1">
      <c r="A89" s="71" t="s">
        <v>1218</v>
      </c>
      <c r="B89" s="64">
        <v>30</v>
      </c>
      <c r="C89" s="65" t="s">
        <v>1156</v>
      </c>
      <c r="D89" s="66" t="s">
        <v>1193</v>
      </c>
      <c r="E89" s="67" t="s">
        <v>1122</v>
      </c>
      <c r="F89" s="66" t="s">
        <v>1088</v>
      </c>
      <c r="G89" s="66">
        <v>1</v>
      </c>
      <c r="H89" s="64" t="s">
        <v>1089</v>
      </c>
      <c r="I89" s="64" t="s">
        <v>1089</v>
      </c>
      <c r="J89" s="64" t="s">
        <v>1089</v>
      </c>
      <c r="K89" s="68" t="s">
        <v>1090</v>
      </c>
      <c r="L89" s="66">
        <v>2</v>
      </c>
      <c r="M89" s="66">
        <v>1</v>
      </c>
      <c r="N89" s="66">
        <v>1</v>
      </c>
      <c r="O89" s="66" t="s">
        <v>1091</v>
      </c>
      <c r="P89" s="69"/>
      <c r="Q89" s="70"/>
      <c r="R89" s="70"/>
      <c r="S89" s="70"/>
      <c r="T89" s="70"/>
      <c r="U89" s="70"/>
      <c r="V89" s="70"/>
      <c r="W89" s="70"/>
    </row>
    <row r="90" spans="1:23" ht="30" customHeight="1">
      <c r="A90" s="71" t="s">
        <v>1219</v>
      </c>
      <c r="B90" s="64">
        <v>30</v>
      </c>
      <c r="C90" s="65" t="s">
        <v>1156</v>
      </c>
      <c r="D90" s="66" t="s">
        <v>1193</v>
      </c>
      <c r="E90" s="67" t="s">
        <v>1122</v>
      </c>
      <c r="F90" s="66" t="s">
        <v>1088</v>
      </c>
      <c r="G90" s="66">
        <v>1</v>
      </c>
      <c r="H90" s="64" t="s">
        <v>1089</v>
      </c>
      <c r="I90" s="64" t="s">
        <v>1089</v>
      </c>
      <c r="J90" s="64" t="s">
        <v>1089</v>
      </c>
      <c r="K90" s="68" t="s">
        <v>1090</v>
      </c>
      <c r="L90" s="66">
        <v>2</v>
      </c>
      <c r="M90" s="66">
        <v>1</v>
      </c>
      <c r="N90" s="66">
        <v>1</v>
      </c>
      <c r="O90" s="66" t="s">
        <v>1091</v>
      </c>
      <c r="P90" s="69"/>
      <c r="Q90" s="70"/>
      <c r="R90" s="70"/>
      <c r="S90" s="70"/>
      <c r="T90" s="70"/>
      <c r="U90" s="70"/>
      <c r="V90" s="70"/>
      <c r="W90" s="70"/>
    </row>
    <row r="91" spans="1:23" ht="30" customHeight="1">
      <c r="A91" s="71" t="s">
        <v>1220</v>
      </c>
      <c r="B91" s="64">
        <v>30</v>
      </c>
      <c r="C91" s="65" t="s">
        <v>1156</v>
      </c>
      <c r="D91" s="66" t="s">
        <v>1193</v>
      </c>
      <c r="E91" s="67" t="s">
        <v>1122</v>
      </c>
      <c r="F91" s="66" t="s">
        <v>1088</v>
      </c>
      <c r="G91" s="66">
        <v>1</v>
      </c>
      <c r="H91" s="64" t="s">
        <v>1089</v>
      </c>
      <c r="I91" s="64" t="s">
        <v>1089</v>
      </c>
      <c r="J91" s="64" t="s">
        <v>1089</v>
      </c>
      <c r="K91" s="68" t="s">
        <v>1090</v>
      </c>
      <c r="L91" s="66">
        <v>2</v>
      </c>
      <c r="M91" s="66">
        <v>1</v>
      </c>
      <c r="N91" s="66">
        <v>1</v>
      </c>
      <c r="O91" s="66" t="s">
        <v>1091</v>
      </c>
      <c r="P91" s="69"/>
      <c r="Q91" s="70"/>
      <c r="R91" s="70"/>
      <c r="S91" s="70"/>
      <c r="T91" s="70"/>
      <c r="U91" s="70"/>
      <c r="V91" s="70"/>
      <c r="W91" s="70"/>
    </row>
    <row r="92" spans="1:23" ht="30" customHeight="1">
      <c r="A92" s="71" t="s">
        <v>1221</v>
      </c>
      <c r="B92" s="64">
        <v>30</v>
      </c>
      <c r="C92" s="65" t="s">
        <v>1156</v>
      </c>
      <c r="D92" s="66" t="s">
        <v>1193</v>
      </c>
      <c r="E92" s="67" t="s">
        <v>1122</v>
      </c>
      <c r="F92" s="66" t="s">
        <v>1088</v>
      </c>
      <c r="G92" s="66">
        <v>1</v>
      </c>
      <c r="H92" s="64" t="s">
        <v>1089</v>
      </c>
      <c r="I92" s="64" t="s">
        <v>1089</v>
      </c>
      <c r="J92" s="64" t="s">
        <v>1089</v>
      </c>
      <c r="K92" s="68" t="s">
        <v>1090</v>
      </c>
      <c r="L92" s="66">
        <v>2</v>
      </c>
      <c r="M92" s="66">
        <v>1</v>
      </c>
      <c r="N92" s="66">
        <v>1</v>
      </c>
      <c r="O92" s="66" t="s">
        <v>1091</v>
      </c>
      <c r="P92" s="69"/>
      <c r="Q92" s="70"/>
      <c r="R92" s="70"/>
      <c r="S92" s="70"/>
      <c r="T92" s="70"/>
      <c r="U92" s="70"/>
      <c r="V92" s="70"/>
      <c r="W92" s="70"/>
    </row>
    <row r="93" spans="1:23" ht="30" customHeight="1">
      <c r="A93" s="71" t="s">
        <v>1222</v>
      </c>
      <c r="B93" s="64">
        <v>30</v>
      </c>
      <c r="C93" s="65" t="s">
        <v>1156</v>
      </c>
      <c r="D93" s="66" t="s">
        <v>1193</v>
      </c>
      <c r="E93" s="67" t="s">
        <v>1122</v>
      </c>
      <c r="F93" s="66" t="s">
        <v>1088</v>
      </c>
      <c r="G93" s="66">
        <v>1</v>
      </c>
      <c r="H93" s="64" t="s">
        <v>1089</v>
      </c>
      <c r="I93" s="64" t="s">
        <v>1089</v>
      </c>
      <c r="J93" s="64" t="s">
        <v>1089</v>
      </c>
      <c r="K93" s="68" t="s">
        <v>1090</v>
      </c>
      <c r="L93" s="66">
        <v>2</v>
      </c>
      <c r="M93" s="66">
        <v>1</v>
      </c>
      <c r="N93" s="66">
        <v>1</v>
      </c>
      <c r="O93" s="66" t="s">
        <v>1091</v>
      </c>
      <c r="P93" s="69"/>
      <c r="Q93" s="70"/>
      <c r="R93" s="70"/>
      <c r="S93" s="70"/>
      <c r="T93" s="70"/>
      <c r="U93" s="70"/>
      <c r="V93" s="70"/>
      <c r="W93" s="70"/>
    </row>
    <row r="94" spans="1:23" ht="30" customHeight="1">
      <c r="A94" s="71" t="s">
        <v>1223</v>
      </c>
      <c r="B94" s="64">
        <v>30</v>
      </c>
      <c r="C94" s="65" t="s">
        <v>1156</v>
      </c>
      <c r="D94" s="66" t="s">
        <v>1193</v>
      </c>
      <c r="E94" s="67" t="s">
        <v>1122</v>
      </c>
      <c r="F94" s="66" t="s">
        <v>1088</v>
      </c>
      <c r="G94" s="66">
        <v>1</v>
      </c>
      <c r="H94" s="64" t="s">
        <v>1089</v>
      </c>
      <c r="I94" s="64" t="s">
        <v>1089</v>
      </c>
      <c r="J94" s="64" t="s">
        <v>1089</v>
      </c>
      <c r="K94" s="68" t="s">
        <v>1090</v>
      </c>
      <c r="L94" s="66">
        <v>2</v>
      </c>
      <c r="M94" s="66">
        <v>1</v>
      </c>
      <c r="N94" s="66">
        <v>1</v>
      </c>
      <c r="O94" s="66" t="s">
        <v>1091</v>
      </c>
      <c r="P94" s="69"/>
      <c r="Q94" s="70"/>
      <c r="R94" s="70"/>
      <c r="S94" s="70"/>
      <c r="T94" s="70"/>
      <c r="U94" s="70"/>
      <c r="V94" s="70"/>
      <c r="W94" s="70"/>
    </row>
    <row r="95" spans="1:23" ht="30" customHeight="1">
      <c r="A95" s="71" t="s">
        <v>1224</v>
      </c>
      <c r="B95" s="64">
        <v>30</v>
      </c>
      <c r="C95" s="65" t="s">
        <v>1114</v>
      </c>
      <c r="D95" s="66" t="s">
        <v>1193</v>
      </c>
      <c r="E95" s="67" t="s">
        <v>1122</v>
      </c>
      <c r="F95" s="66" t="s">
        <v>1088</v>
      </c>
      <c r="G95" s="66">
        <v>1</v>
      </c>
      <c r="H95" s="64" t="s">
        <v>1089</v>
      </c>
      <c r="I95" s="64" t="s">
        <v>1089</v>
      </c>
      <c r="J95" s="64" t="s">
        <v>1089</v>
      </c>
      <c r="K95" s="68" t="s">
        <v>1090</v>
      </c>
      <c r="L95" s="66">
        <v>2</v>
      </c>
      <c r="M95" s="66">
        <v>1</v>
      </c>
      <c r="N95" s="66">
        <v>1</v>
      </c>
      <c r="O95" s="66" t="s">
        <v>1091</v>
      </c>
      <c r="P95" s="69"/>
      <c r="Q95" s="70"/>
      <c r="R95" s="70"/>
      <c r="S95" s="70"/>
      <c r="T95" s="70"/>
      <c r="U95" s="70"/>
      <c r="V95" s="70"/>
      <c r="W95" s="70"/>
    </row>
    <row r="96" spans="1:23" ht="30" customHeight="1">
      <c r="A96" s="71" t="s">
        <v>1225</v>
      </c>
      <c r="B96" s="64">
        <v>30</v>
      </c>
      <c r="C96" s="65" t="s">
        <v>1114</v>
      </c>
      <c r="D96" s="66" t="s">
        <v>1193</v>
      </c>
      <c r="E96" s="67" t="s">
        <v>1122</v>
      </c>
      <c r="F96" s="66" t="s">
        <v>1088</v>
      </c>
      <c r="G96" s="66">
        <v>1</v>
      </c>
      <c r="H96" s="64" t="s">
        <v>1089</v>
      </c>
      <c r="I96" s="64" t="s">
        <v>1089</v>
      </c>
      <c r="J96" s="64" t="s">
        <v>1089</v>
      </c>
      <c r="K96" s="68" t="s">
        <v>1090</v>
      </c>
      <c r="L96" s="66">
        <v>2</v>
      </c>
      <c r="M96" s="66">
        <v>1</v>
      </c>
      <c r="N96" s="66">
        <v>1</v>
      </c>
      <c r="O96" s="66" t="s">
        <v>1091</v>
      </c>
      <c r="P96" s="69"/>
      <c r="Q96" s="70"/>
      <c r="R96" s="70"/>
      <c r="S96" s="70"/>
      <c r="T96" s="70"/>
      <c r="U96" s="70"/>
      <c r="V96" s="70"/>
      <c r="W96" s="70"/>
    </row>
    <row r="97" spans="1:23" ht="30" customHeight="1">
      <c r="A97" s="71" t="s">
        <v>1226</v>
      </c>
      <c r="B97" s="64">
        <v>30</v>
      </c>
      <c r="C97" s="65" t="s">
        <v>1114</v>
      </c>
      <c r="D97" s="66" t="s">
        <v>1193</v>
      </c>
      <c r="E97" s="67" t="s">
        <v>1122</v>
      </c>
      <c r="F97" s="66" t="s">
        <v>1088</v>
      </c>
      <c r="G97" s="66">
        <v>1</v>
      </c>
      <c r="H97" s="64" t="s">
        <v>1089</v>
      </c>
      <c r="I97" s="64" t="s">
        <v>1089</v>
      </c>
      <c r="J97" s="64" t="s">
        <v>1089</v>
      </c>
      <c r="K97" s="68" t="s">
        <v>1090</v>
      </c>
      <c r="L97" s="66">
        <v>2</v>
      </c>
      <c r="M97" s="66">
        <v>1</v>
      </c>
      <c r="N97" s="66">
        <v>1</v>
      </c>
      <c r="O97" s="66" t="s">
        <v>1091</v>
      </c>
      <c r="P97" s="69"/>
      <c r="Q97" s="70"/>
      <c r="R97" s="70"/>
      <c r="S97" s="70"/>
      <c r="T97" s="70"/>
      <c r="U97" s="70"/>
      <c r="V97" s="70"/>
      <c r="W97" s="70"/>
    </row>
    <row r="98" spans="1:23" ht="30" customHeight="1">
      <c r="A98" s="71" t="s">
        <v>1227</v>
      </c>
      <c r="B98" s="64">
        <v>30</v>
      </c>
      <c r="C98" s="65" t="s">
        <v>1114</v>
      </c>
      <c r="D98" s="66" t="s">
        <v>1193</v>
      </c>
      <c r="E98" s="67" t="s">
        <v>1122</v>
      </c>
      <c r="F98" s="66" t="s">
        <v>1088</v>
      </c>
      <c r="G98" s="66">
        <v>1</v>
      </c>
      <c r="H98" s="64" t="s">
        <v>1089</v>
      </c>
      <c r="I98" s="64" t="s">
        <v>1089</v>
      </c>
      <c r="J98" s="64" t="s">
        <v>1089</v>
      </c>
      <c r="K98" s="68" t="s">
        <v>1090</v>
      </c>
      <c r="L98" s="66">
        <v>2</v>
      </c>
      <c r="M98" s="66">
        <v>1</v>
      </c>
      <c r="N98" s="66">
        <v>1</v>
      </c>
      <c r="O98" s="66" t="s">
        <v>1091</v>
      </c>
      <c r="P98" s="69"/>
      <c r="Q98" s="70"/>
      <c r="R98" s="70"/>
      <c r="S98" s="70"/>
      <c r="T98" s="70"/>
      <c r="U98" s="70"/>
      <c r="V98" s="70"/>
      <c r="W98" s="70"/>
    </row>
    <row r="99" spans="1:23" ht="30" customHeight="1">
      <c r="A99" s="71" t="s">
        <v>1228</v>
      </c>
      <c r="B99" s="64">
        <v>30</v>
      </c>
      <c r="C99" s="65" t="s">
        <v>1114</v>
      </c>
      <c r="D99" s="66" t="s">
        <v>1193</v>
      </c>
      <c r="E99" s="67" t="s">
        <v>1122</v>
      </c>
      <c r="F99" s="66" t="s">
        <v>1088</v>
      </c>
      <c r="G99" s="66">
        <v>1</v>
      </c>
      <c r="H99" s="64" t="s">
        <v>1089</v>
      </c>
      <c r="I99" s="64" t="s">
        <v>1089</v>
      </c>
      <c r="J99" s="64" t="s">
        <v>1089</v>
      </c>
      <c r="K99" s="68" t="s">
        <v>1090</v>
      </c>
      <c r="L99" s="66">
        <v>2</v>
      </c>
      <c r="M99" s="66">
        <v>1</v>
      </c>
      <c r="N99" s="66">
        <v>1</v>
      </c>
      <c r="O99" s="66" t="s">
        <v>1091</v>
      </c>
      <c r="P99" s="69"/>
      <c r="Q99" s="70"/>
      <c r="R99" s="70"/>
      <c r="S99" s="70"/>
      <c r="T99" s="70"/>
      <c r="U99" s="70"/>
      <c r="V99" s="70"/>
      <c r="W99" s="70"/>
    </row>
    <row r="100" spans="1:23" ht="30" customHeight="1">
      <c r="A100" s="71" t="s">
        <v>1229</v>
      </c>
      <c r="B100" s="64">
        <v>30</v>
      </c>
      <c r="C100" s="65" t="s">
        <v>1114</v>
      </c>
      <c r="D100" s="66" t="s">
        <v>1193</v>
      </c>
      <c r="E100" s="67" t="s">
        <v>1122</v>
      </c>
      <c r="F100" s="66" t="s">
        <v>1088</v>
      </c>
      <c r="G100" s="66">
        <v>1</v>
      </c>
      <c r="H100" s="64" t="s">
        <v>1089</v>
      </c>
      <c r="I100" s="64" t="s">
        <v>1089</v>
      </c>
      <c r="J100" s="64" t="s">
        <v>1089</v>
      </c>
      <c r="K100" s="68" t="s">
        <v>1090</v>
      </c>
      <c r="L100" s="66">
        <v>2</v>
      </c>
      <c r="M100" s="66">
        <v>1</v>
      </c>
      <c r="N100" s="66">
        <v>1</v>
      </c>
      <c r="O100" s="66" t="s">
        <v>1091</v>
      </c>
      <c r="P100" s="69"/>
      <c r="Q100" s="70"/>
      <c r="R100" s="70"/>
      <c r="S100" s="70"/>
      <c r="T100" s="70"/>
      <c r="U100" s="70"/>
      <c r="V100" s="70"/>
      <c r="W100" s="70"/>
    </row>
    <row r="101" spans="1:23" ht="30" customHeight="1">
      <c r="A101" s="71" t="s">
        <v>1230</v>
      </c>
      <c r="B101" s="64">
        <v>30</v>
      </c>
      <c r="C101" s="65" t="s">
        <v>1114</v>
      </c>
      <c r="D101" s="66" t="s">
        <v>1193</v>
      </c>
      <c r="E101" s="67" t="s">
        <v>1122</v>
      </c>
      <c r="F101" s="66" t="s">
        <v>1088</v>
      </c>
      <c r="G101" s="66">
        <v>1</v>
      </c>
      <c r="H101" s="64" t="s">
        <v>1089</v>
      </c>
      <c r="I101" s="64" t="s">
        <v>1089</v>
      </c>
      <c r="J101" s="64" t="s">
        <v>1089</v>
      </c>
      <c r="K101" s="68" t="s">
        <v>1090</v>
      </c>
      <c r="L101" s="66">
        <v>2</v>
      </c>
      <c r="M101" s="66">
        <v>1</v>
      </c>
      <c r="N101" s="66">
        <v>1</v>
      </c>
      <c r="O101" s="66" t="s">
        <v>1091</v>
      </c>
      <c r="P101" s="69"/>
      <c r="Q101" s="70"/>
      <c r="R101" s="70"/>
      <c r="S101" s="70"/>
      <c r="T101" s="70"/>
      <c r="U101" s="70"/>
      <c r="V101" s="70"/>
      <c r="W101" s="70"/>
    </row>
    <row r="102" spans="1:23" ht="30" customHeight="1">
      <c r="A102" s="71" t="s">
        <v>1231</v>
      </c>
      <c r="B102" s="64">
        <v>30</v>
      </c>
      <c r="C102" s="65" t="s">
        <v>1114</v>
      </c>
      <c r="D102" s="66" t="s">
        <v>1193</v>
      </c>
      <c r="E102" s="67" t="s">
        <v>1122</v>
      </c>
      <c r="F102" s="66" t="s">
        <v>1088</v>
      </c>
      <c r="G102" s="66">
        <v>1</v>
      </c>
      <c r="H102" s="64" t="s">
        <v>1089</v>
      </c>
      <c r="I102" s="64" t="s">
        <v>1089</v>
      </c>
      <c r="J102" s="64" t="s">
        <v>1089</v>
      </c>
      <c r="K102" s="68" t="s">
        <v>1090</v>
      </c>
      <c r="L102" s="66">
        <v>2</v>
      </c>
      <c r="M102" s="66">
        <v>1</v>
      </c>
      <c r="N102" s="66">
        <v>1</v>
      </c>
      <c r="O102" s="66" t="s">
        <v>1091</v>
      </c>
      <c r="P102" s="69"/>
      <c r="Q102" s="70"/>
      <c r="R102" s="70"/>
      <c r="S102" s="70"/>
      <c r="T102" s="70"/>
      <c r="U102" s="70"/>
      <c r="V102" s="70"/>
      <c r="W102" s="70"/>
    </row>
    <row r="103" spans="1:23" ht="30" customHeight="1">
      <c r="A103" s="71" t="s">
        <v>1232</v>
      </c>
      <c r="B103" s="64">
        <v>40</v>
      </c>
      <c r="C103" s="65" t="s">
        <v>1114</v>
      </c>
      <c r="D103" s="66" t="s">
        <v>1193</v>
      </c>
      <c r="E103" s="67" t="s">
        <v>1122</v>
      </c>
      <c r="F103" s="66" t="s">
        <v>1088</v>
      </c>
      <c r="G103" s="66">
        <v>1</v>
      </c>
      <c r="H103" s="64" t="s">
        <v>1089</v>
      </c>
      <c r="I103" s="64" t="s">
        <v>1089</v>
      </c>
      <c r="J103" s="64" t="s">
        <v>1089</v>
      </c>
      <c r="K103" s="68" t="s">
        <v>1090</v>
      </c>
      <c r="L103" s="66">
        <v>2</v>
      </c>
      <c r="M103" s="66">
        <v>1</v>
      </c>
      <c r="N103" s="66">
        <v>1</v>
      </c>
      <c r="O103" s="66" t="s">
        <v>1091</v>
      </c>
      <c r="P103" s="69"/>
      <c r="Q103" s="70"/>
      <c r="R103" s="70"/>
      <c r="S103" s="70"/>
      <c r="T103" s="70"/>
      <c r="U103" s="70"/>
      <c r="V103" s="70"/>
      <c r="W103" s="70"/>
    </row>
    <row r="104" spans="1:23" ht="30" customHeight="1">
      <c r="A104" s="81" t="s">
        <v>1233</v>
      </c>
      <c r="B104" s="82">
        <v>83</v>
      </c>
      <c r="C104" s="83" t="s">
        <v>1101</v>
      </c>
      <c r="D104" s="84"/>
      <c r="E104" s="84"/>
      <c r="F104" s="84"/>
      <c r="G104" s="84"/>
      <c r="H104" s="82"/>
      <c r="I104" s="82"/>
      <c r="J104" s="82"/>
      <c r="K104" s="84"/>
      <c r="L104" s="84"/>
      <c r="M104" s="85"/>
      <c r="N104" s="85"/>
      <c r="O104" s="86"/>
      <c r="P104" s="69"/>
      <c r="Q104" s="70"/>
      <c r="R104" s="70"/>
      <c r="S104" s="70"/>
      <c r="T104" s="70"/>
      <c r="U104" s="70"/>
      <c r="V104" s="70"/>
      <c r="W104" s="70"/>
    </row>
    <row r="105" spans="1:23" ht="30" customHeight="1">
      <c r="A105" s="64" t="s">
        <v>1234</v>
      </c>
      <c r="B105" s="76"/>
      <c r="C105" s="64"/>
      <c r="D105" s="87"/>
      <c r="E105" s="87"/>
      <c r="F105" s="87"/>
      <c r="G105" s="87"/>
      <c r="H105" s="76"/>
      <c r="I105" s="76"/>
      <c r="J105" s="76"/>
      <c r="K105" s="87"/>
      <c r="L105" s="87"/>
      <c r="M105" s="88"/>
      <c r="N105" s="88"/>
      <c r="O105" s="86"/>
      <c r="P105" s="89"/>
    </row>
    <row r="106" spans="1:23" ht="30" customHeight="1">
      <c r="A106" s="64" t="s">
        <v>1235</v>
      </c>
      <c r="B106" s="76"/>
      <c r="C106" s="64"/>
      <c r="D106" s="87"/>
      <c r="E106" s="87"/>
      <c r="F106" s="87"/>
      <c r="G106" s="87"/>
      <c r="H106" s="76"/>
      <c r="I106" s="76"/>
      <c r="J106" s="76"/>
      <c r="K106" s="87"/>
      <c r="L106" s="87"/>
      <c r="M106" s="88"/>
      <c r="N106" s="88"/>
      <c r="O106" s="86"/>
      <c r="P106" s="89"/>
    </row>
    <row r="107" spans="1:23" ht="30" customHeight="1">
      <c r="A107" s="91" t="s">
        <v>1236</v>
      </c>
      <c r="B107" s="76"/>
      <c r="C107" s="64"/>
      <c r="D107" s="87"/>
      <c r="E107" s="87"/>
      <c r="F107" s="87"/>
      <c r="G107" s="87"/>
      <c r="H107" s="76"/>
      <c r="I107" s="76"/>
      <c r="J107" s="76"/>
      <c r="K107" s="87"/>
      <c r="L107" s="87"/>
      <c r="M107" s="88"/>
      <c r="N107" s="88"/>
      <c r="O107" s="86"/>
      <c r="P107" s="89"/>
    </row>
    <row r="108" spans="1:23" ht="30" customHeight="1">
      <c r="A108" s="92" t="s">
        <v>1237</v>
      </c>
      <c r="B108" s="82"/>
      <c r="C108" s="83"/>
      <c r="D108" s="84"/>
      <c r="E108" s="84"/>
      <c r="F108" s="84"/>
      <c r="G108" s="84"/>
      <c r="H108" s="82"/>
      <c r="I108" s="82"/>
      <c r="J108" s="82"/>
      <c r="K108" s="84"/>
      <c r="L108" s="84"/>
      <c r="M108" s="85"/>
      <c r="N108" s="85"/>
      <c r="O108" s="69"/>
      <c r="P108" s="89"/>
      <c r="Q108" s="70"/>
    </row>
    <row r="109" spans="1:23" ht="12" customHeight="1">
      <c r="A109" s="69"/>
      <c r="B109" s="69"/>
      <c r="C109" s="69"/>
      <c r="D109" s="69"/>
      <c r="E109" s="69"/>
      <c r="F109" s="69"/>
      <c r="G109" s="69"/>
      <c r="H109" s="69"/>
      <c r="I109" s="93"/>
      <c r="J109" s="93"/>
      <c r="K109" s="93"/>
      <c r="L109" s="69"/>
      <c r="M109" s="69"/>
      <c r="N109" s="86"/>
      <c r="O109" s="69"/>
      <c r="P109" s="89"/>
      <c r="Q109" s="70"/>
    </row>
    <row r="110" spans="1:23" ht="30" customHeight="1">
      <c r="A110" s="71" t="s">
        <v>1297</v>
      </c>
      <c r="B110" s="64">
        <v>56</v>
      </c>
      <c r="C110" s="65" t="s">
        <v>1114</v>
      </c>
      <c r="D110" s="66" t="s">
        <v>1095</v>
      </c>
      <c r="E110" s="67" t="s">
        <v>1087</v>
      </c>
      <c r="F110" s="66" t="s">
        <v>1088</v>
      </c>
      <c r="G110" s="66">
        <v>1</v>
      </c>
      <c r="H110" s="64" t="s">
        <v>1089</v>
      </c>
      <c r="I110" s="64" t="s">
        <v>1089</v>
      </c>
      <c r="J110" s="64" t="s">
        <v>1089</v>
      </c>
      <c r="K110" s="66">
        <v>1</v>
      </c>
      <c r="L110" s="68" t="s">
        <v>1090</v>
      </c>
      <c r="M110" s="66">
        <v>1</v>
      </c>
      <c r="N110" s="68" t="s">
        <v>1090</v>
      </c>
      <c r="O110" s="66" t="s">
        <v>1238</v>
      </c>
      <c r="P110" s="69"/>
      <c r="Q110" s="70"/>
      <c r="R110" s="70"/>
      <c r="S110" s="70"/>
      <c r="T110" s="70"/>
      <c r="U110" s="70"/>
      <c r="V110" s="70"/>
      <c r="W110" s="70"/>
    </row>
    <row r="111" spans="1:23" ht="30" customHeight="1">
      <c r="A111" s="71" t="s">
        <v>1287</v>
      </c>
      <c r="B111" s="64">
        <v>56</v>
      </c>
      <c r="C111" s="65" t="s">
        <v>1085</v>
      </c>
      <c r="D111" s="66" t="s">
        <v>1095</v>
      </c>
      <c r="E111" s="67" t="s">
        <v>1087</v>
      </c>
      <c r="F111" s="66" t="s">
        <v>1088</v>
      </c>
      <c r="G111" s="66">
        <v>1</v>
      </c>
      <c r="H111" s="64" t="s">
        <v>1089</v>
      </c>
      <c r="I111" s="64" t="s">
        <v>1089</v>
      </c>
      <c r="J111" s="64" t="s">
        <v>1089</v>
      </c>
      <c r="K111" s="66">
        <v>1</v>
      </c>
      <c r="L111" s="68" t="s">
        <v>1090</v>
      </c>
      <c r="M111" s="66">
        <v>1</v>
      </c>
      <c r="N111" s="68" t="s">
        <v>1090</v>
      </c>
      <c r="O111" s="66" t="s">
        <v>1091</v>
      </c>
      <c r="P111" s="69"/>
      <c r="Q111" s="70"/>
      <c r="R111" s="70"/>
      <c r="S111" s="70"/>
      <c r="T111" s="70"/>
      <c r="U111" s="70"/>
      <c r="V111" s="70"/>
      <c r="W111" s="70"/>
    </row>
    <row r="112" spans="1:23" ht="30" customHeight="1">
      <c r="A112" s="71" t="s">
        <v>1288</v>
      </c>
      <c r="B112" s="64">
        <v>24</v>
      </c>
      <c r="C112" s="65" t="s">
        <v>1097</v>
      </c>
      <c r="D112" s="66" t="s">
        <v>1239</v>
      </c>
      <c r="E112" s="67" t="s">
        <v>1240</v>
      </c>
      <c r="F112" s="66" t="s">
        <v>1241</v>
      </c>
      <c r="G112" s="66">
        <v>1</v>
      </c>
      <c r="H112" s="64" t="s">
        <v>1089</v>
      </c>
      <c r="I112" s="64" t="s">
        <v>1089</v>
      </c>
      <c r="J112" s="64" t="s">
        <v>1089</v>
      </c>
      <c r="K112" s="68">
        <v>1</v>
      </c>
      <c r="L112" s="68" t="s">
        <v>1090</v>
      </c>
      <c r="M112" s="94"/>
      <c r="N112" s="68" t="s">
        <v>1090</v>
      </c>
      <c r="O112" s="66" t="s">
        <v>1242</v>
      </c>
      <c r="P112" s="69"/>
      <c r="Q112" s="413" t="s">
        <v>1243</v>
      </c>
      <c r="R112" s="413"/>
      <c r="S112" s="413"/>
      <c r="T112" s="70"/>
      <c r="U112" s="70"/>
      <c r="V112" s="70"/>
      <c r="W112" s="70"/>
    </row>
    <row r="113" spans="1:23" ht="30" customHeight="1">
      <c r="A113" s="91" t="s">
        <v>1289</v>
      </c>
      <c r="B113" s="95"/>
      <c r="C113" s="65" t="s">
        <v>1085</v>
      </c>
      <c r="D113" s="66" t="s">
        <v>1121</v>
      </c>
      <c r="E113" s="66" t="s">
        <v>1163</v>
      </c>
      <c r="F113" s="66" t="s">
        <v>1088</v>
      </c>
      <c r="G113" s="66">
        <v>1</v>
      </c>
      <c r="H113" s="64" t="s">
        <v>1089</v>
      </c>
      <c r="I113" s="64" t="s">
        <v>1089</v>
      </c>
      <c r="J113" s="64" t="s">
        <v>1089</v>
      </c>
      <c r="K113" s="68" t="s">
        <v>1090</v>
      </c>
      <c r="L113" s="66">
        <v>1</v>
      </c>
      <c r="M113" s="74">
        <v>1</v>
      </c>
      <c r="N113" s="74">
        <v>1</v>
      </c>
      <c r="O113" s="66" t="s">
        <v>1091</v>
      </c>
      <c r="P113" s="69"/>
      <c r="Q113" s="413" t="s">
        <v>1244</v>
      </c>
      <c r="R113" s="413"/>
      <c r="S113" s="413"/>
      <c r="T113" s="70"/>
      <c r="U113" s="70"/>
      <c r="V113" s="70"/>
      <c r="W113" s="70"/>
    </row>
    <row r="114" spans="1:23" ht="30" customHeight="1">
      <c r="A114" s="71" t="s">
        <v>1290</v>
      </c>
      <c r="B114" s="64">
        <v>40</v>
      </c>
      <c r="C114" s="65" t="s">
        <v>1085</v>
      </c>
      <c r="D114" s="66" t="s">
        <v>1193</v>
      </c>
      <c r="E114" s="67" t="s">
        <v>1122</v>
      </c>
      <c r="F114" s="66" t="s">
        <v>1088</v>
      </c>
      <c r="G114" s="66">
        <v>1</v>
      </c>
      <c r="H114" s="64" t="s">
        <v>1089</v>
      </c>
      <c r="I114" s="64" t="s">
        <v>1089</v>
      </c>
      <c r="J114" s="64" t="s">
        <v>1089</v>
      </c>
      <c r="K114" s="68" t="s">
        <v>1090</v>
      </c>
      <c r="L114" s="66">
        <v>2</v>
      </c>
      <c r="M114" s="74">
        <v>1</v>
      </c>
      <c r="N114" s="74">
        <v>1</v>
      </c>
      <c r="O114" s="66" t="s">
        <v>1091</v>
      </c>
      <c r="P114" s="69"/>
      <c r="Q114" s="70"/>
      <c r="R114" s="70"/>
      <c r="S114" s="70"/>
      <c r="T114" s="70"/>
      <c r="U114" s="70"/>
      <c r="V114" s="70"/>
      <c r="W114" s="70"/>
    </row>
    <row r="115" spans="1:23" ht="30" customHeight="1">
      <c r="A115" s="71" t="s">
        <v>1291</v>
      </c>
      <c r="B115" s="64">
        <v>40</v>
      </c>
      <c r="C115" s="65" t="s">
        <v>1085</v>
      </c>
      <c r="D115" s="66" t="s">
        <v>1193</v>
      </c>
      <c r="E115" s="67" t="s">
        <v>1122</v>
      </c>
      <c r="F115" s="66" t="s">
        <v>1088</v>
      </c>
      <c r="G115" s="66">
        <v>1</v>
      </c>
      <c r="H115" s="64" t="s">
        <v>1089</v>
      </c>
      <c r="I115" s="64" t="s">
        <v>1089</v>
      </c>
      <c r="J115" s="64" t="s">
        <v>1089</v>
      </c>
      <c r="K115" s="68" t="s">
        <v>1090</v>
      </c>
      <c r="L115" s="66">
        <v>2</v>
      </c>
      <c r="M115" s="74">
        <v>1</v>
      </c>
      <c r="N115" s="74">
        <v>1</v>
      </c>
      <c r="O115" s="66" t="s">
        <v>1091</v>
      </c>
      <c r="P115" s="69"/>
      <c r="Q115" s="70"/>
      <c r="R115" s="70"/>
      <c r="S115" s="70"/>
      <c r="T115" s="70"/>
      <c r="U115" s="70"/>
      <c r="V115" s="70"/>
      <c r="W115" s="70"/>
    </row>
    <row r="116" spans="1:23" ht="30" customHeight="1">
      <c r="A116" s="71" t="s">
        <v>1292</v>
      </c>
      <c r="B116" s="64">
        <v>30</v>
      </c>
      <c r="C116" s="65" t="s">
        <v>1114</v>
      </c>
      <c r="D116" s="66" t="s">
        <v>1193</v>
      </c>
      <c r="E116" s="67" t="s">
        <v>1122</v>
      </c>
      <c r="F116" s="66" t="s">
        <v>1088</v>
      </c>
      <c r="G116" s="66">
        <v>1</v>
      </c>
      <c r="H116" s="64" t="s">
        <v>1089</v>
      </c>
      <c r="I116" s="64" t="s">
        <v>1089</v>
      </c>
      <c r="J116" s="64" t="s">
        <v>1089</v>
      </c>
      <c r="K116" s="68" t="s">
        <v>1090</v>
      </c>
      <c r="L116" s="66">
        <v>2</v>
      </c>
      <c r="M116" s="66">
        <v>1</v>
      </c>
      <c r="N116" s="66">
        <v>1</v>
      </c>
      <c r="O116" s="66" t="s">
        <v>1091</v>
      </c>
      <c r="P116" s="69"/>
      <c r="Q116" s="70"/>
      <c r="R116" s="70"/>
      <c r="S116" s="70"/>
      <c r="T116" s="70"/>
      <c r="U116" s="70"/>
      <c r="V116" s="70"/>
      <c r="W116" s="70"/>
    </row>
    <row r="117" spans="1:23" ht="30" customHeight="1">
      <c r="A117" s="71" t="s">
        <v>1286</v>
      </c>
      <c r="B117" s="64">
        <v>30</v>
      </c>
      <c r="C117" s="65" t="s">
        <v>1114</v>
      </c>
      <c r="D117" s="66" t="s">
        <v>1193</v>
      </c>
      <c r="E117" s="67" t="s">
        <v>1122</v>
      </c>
      <c r="F117" s="66" t="s">
        <v>1088</v>
      </c>
      <c r="G117" s="66">
        <v>1</v>
      </c>
      <c r="H117" s="64" t="s">
        <v>1089</v>
      </c>
      <c r="I117" s="64" t="s">
        <v>1089</v>
      </c>
      <c r="J117" s="64" t="s">
        <v>1089</v>
      </c>
      <c r="K117" s="68" t="s">
        <v>1090</v>
      </c>
      <c r="L117" s="66">
        <v>2</v>
      </c>
      <c r="M117" s="66">
        <v>1</v>
      </c>
      <c r="N117" s="66">
        <v>1</v>
      </c>
      <c r="O117" s="66" t="s">
        <v>1091</v>
      </c>
      <c r="P117" s="69"/>
      <c r="Q117" s="70"/>
      <c r="R117" s="70"/>
      <c r="S117" s="70"/>
      <c r="T117" s="70"/>
      <c r="U117" s="70"/>
      <c r="V117" s="70"/>
      <c r="W117" s="70"/>
    </row>
    <row r="118" spans="1:23" ht="30" customHeight="1">
      <c r="A118" s="71" t="s">
        <v>1294</v>
      </c>
      <c r="B118" s="64">
        <v>40</v>
      </c>
      <c r="C118" s="65" t="s">
        <v>1085</v>
      </c>
      <c r="D118" s="66" t="s">
        <v>1193</v>
      </c>
      <c r="E118" s="67" t="s">
        <v>1122</v>
      </c>
      <c r="F118" s="66" t="s">
        <v>1088</v>
      </c>
      <c r="G118" s="66">
        <v>1</v>
      </c>
      <c r="H118" s="64" t="s">
        <v>1089</v>
      </c>
      <c r="I118" s="64" t="s">
        <v>1089</v>
      </c>
      <c r="J118" s="64" t="s">
        <v>1089</v>
      </c>
      <c r="K118" s="68" t="s">
        <v>1090</v>
      </c>
      <c r="L118" s="66">
        <v>2</v>
      </c>
      <c r="M118" s="74">
        <v>1</v>
      </c>
      <c r="N118" s="74">
        <v>1</v>
      </c>
      <c r="O118" s="66" t="s">
        <v>1091</v>
      </c>
      <c r="P118" s="69"/>
      <c r="Q118" s="70"/>
      <c r="R118" s="70"/>
      <c r="S118" s="70"/>
      <c r="T118" s="70"/>
      <c r="U118" s="70"/>
      <c r="V118" s="70"/>
      <c r="W118" s="70"/>
    </row>
    <row r="119" spans="1:23" ht="30" customHeight="1">
      <c r="A119" s="71" t="s">
        <v>1293</v>
      </c>
      <c r="B119" s="64">
        <v>30</v>
      </c>
      <c r="C119" s="65" t="s">
        <v>1156</v>
      </c>
      <c r="D119" s="66" t="s">
        <v>1193</v>
      </c>
      <c r="E119" s="67" t="s">
        <v>1122</v>
      </c>
      <c r="F119" s="66" t="s">
        <v>1088</v>
      </c>
      <c r="G119" s="66">
        <v>1</v>
      </c>
      <c r="H119" s="64" t="s">
        <v>1089</v>
      </c>
      <c r="I119" s="64" t="s">
        <v>1089</v>
      </c>
      <c r="J119" s="64" t="s">
        <v>1089</v>
      </c>
      <c r="K119" s="68" t="s">
        <v>1090</v>
      </c>
      <c r="L119" s="66">
        <v>2</v>
      </c>
      <c r="M119" s="66">
        <v>1</v>
      </c>
      <c r="N119" s="66">
        <v>1</v>
      </c>
      <c r="O119" s="66" t="s">
        <v>1091</v>
      </c>
      <c r="P119" s="69"/>
      <c r="Q119" s="70"/>
      <c r="R119" s="70"/>
      <c r="S119" s="70"/>
      <c r="T119" s="70"/>
      <c r="U119" s="70"/>
      <c r="V119" s="70"/>
      <c r="W119" s="70"/>
    </row>
    <row r="120" spans="1:23" ht="30" customHeight="1">
      <c r="A120" s="71" t="s">
        <v>1298</v>
      </c>
      <c r="B120" s="64">
        <v>165</v>
      </c>
      <c r="C120" s="65" t="s">
        <v>1101</v>
      </c>
      <c r="D120" s="66" t="s">
        <v>1095</v>
      </c>
      <c r="E120" s="67" t="s">
        <v>1087</v>
      </c>
      <c r="F120" s="66" t="s">
        <v>1088</v>
      </c>
      <c r="G120" s="66">
        <v>1</v>
      </c>
      <c r="H120" s="64" t="s">
        <v>1089</v>
      </c>
      <c r="I120" s="64" t="s">
        <v>1089</v>
      </c>
      <c r="J120" s="64" t="s">
        <v>1089</v>
      </c>
      <c r="K120" s="66">
        <v>1</v>
      </c>
      <c r="L120" s="68" t="s">
        <v>1090</v>
      </c>
      <c r="M120" s="66">
        <v>1</v>
      </c>
      <c r="N120" s="68" t="s">
        <v>1090</v>
      </c>
      <c r="O120" s="66" t="s">
        <v>1102</v>
      </c>
      <c r="P120" s="69"/>
      <c r="Q120" s="70"/>
      <c r="R120" s="70"/>
      <c r="S120" s="70"/>
      <c r="T120" s="70"/>
      <c r="U120" s="70"/>
      <c r="V120" s="70"/>
      <c r="W120" s="70"/>
    </row>
    <row r="121" spans="1:23" ht="12" customHeight="1"/>
    <row r="122" spans="1:23" ht="12" customHeight="1"/>
    <row r="123" spans="1:23" ht="12" customHeight="1"/>
    <row r="124" spans="1:23" ht="12" customHeight="1"/>
    <row r="125" spans="1:23" ht="12" customHeight="1"/>
    <row r="126" spans="1:23" ht="12" customHeight="1"/>
    <row r="127" spans="1:23" ht="12" customHeight="1"/>
    <row r="128" spans="1:23"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row r="954" ht="12" customHeight="1"/>
    <row r="955" ht="12" customHeight="1"/>
    <row r="956" ht="12" customHeight="1"/>
    <row r="957" ht="12" customHeight="1"/>
    <row r="958" ht="12" customHeight="1"/>
    <row r="959" ht="12" customHeight="1"/>
    <row r="960" ht="12" customHeight="1"/>
    <row r="961" ht="12" customHeight="1"/>
    <row r="962" ht="12" customHeight="1"/>
    <row r="963" ht="12" customHeight="1"/>
    <row r="964" ht="12" customHeight="1"/>
    <row r="965" ht="12" customHeight="1"/>
    <row r="966" ht="12" customHeight="1"/>
    <row r="967" ht="12" customHeight="1"/>
    <row r="968" ht="12" customHeight="1"/>
    <row r="969" ht="12" customHeight="1"/>
    <row r="970" ht="12" customHeight="1"/>
    <row r="971" ht="12" customHeight="1"/>
    <row r="972" ht="12" customHeight="1"/>
    <row r="973" ht="12" customHeight="1"/>
    <row r="974" ht="12" customHeight="1"/>
    <row r="975" ht="12" customHeight="1"/>
    <row r="976" ht="12" customHeight="1"/>
    <row r="977" ht="12" customHeight="1"/>
    <row r="978" ht="12" customHeight="1"/>
    <row r="979" ht="12" customHeight="1"/>
    <row r="980" ht="12" customHeight="1"/>
    <row r="981" ht="12" customHeight="1"/>
    <row r="982" ht="12" customHeight="1"/>
    <row r="983" ht="12" customHeight="1"/>
    <row r="984" ht="12" customHeight="1"/>
    <row r="985" ht="12" customHeight="1"/>
    <row r="986" ht="12" customHeight="1"/>
    <row r="987" ht="12" customHeight="1"/>
    <row r="988" ht="12" customHeight="1"/>
    <row r="989" ht="12" customHeight="1"/>
    <row r="990" ht="12" customHeight="1"/>
    <row r="991" ht="12" customHeight="1"/>
    <row r="992" ht="12" customHeight="1"/>
    <row r="993" ht="12" customHeight="1"/>
    <row r="994" ht="12" customHeight="1"/>
    <row r="995" ht="12" customHeight="1"/>
    <row r="996" ht="12" customHeight="1"/>
    <row r="997" ht="12" customHeight="1"/>
    <row r="998" ht="12" customHeight="1"/>
    <row r="999" ht="12" customHeight="1"/>
    <row r="1000" ht="12" customHeight="1"/>
    <row r="1001" ht="12" customHeight="1"/>
    <row r="1002" ht="12" customHeight="1"/>
    <row r="1003" ht="12" customHeight="1"/>
    <row r="1004" ht="12" customHeight="1"/>
    <row r="1005" ht="12" customHeight="1"/>
    <row r="1006" ht="12" customHeight="1"/>
    <row r="1007" ht="12" customHeight="1"/>
    <row r="1008" ht="12" customHeight="1"/>
    <row r="1009" ht="12" customHeight="1"/>
    <row r="1010" ht="12" customHeight="1"/>
    <row r="1011" ht="12" customHeight="1"/>
    <row r="1012" ht="12" customHeight="1"/>
    <row r="1013" ht="12" customHeight="1"/>
    <row r="1014" ht="12" customHeight="1"/>
    <row r="1015" ht="12" customHeight="1"/>
    <row r="1016" ht="12" customHeight="1"/>
    <row r="1017" ht="12" customHeight="1"/>
    <row r="1018" ht="12" customHeight="1"/>
    <row r="1019" ht="12" customHeight="1"/>
    <row r="1020" ht="12" customHeight="1"/>
    <row r="1021" ht="12" customHeight="1"/>
    <row r="1022" ht="12" customHeight="1"/>
    <row r="1023" ht="12" customHeight="1"/>
    <row r="1024" ht="12" customHeight="1"/>
    <row r="1025" ht="12" customHeight="1"/>
    <row r="1026" ht="12" customHeight="1"/>
    <row r="1027" ht="12" customHeight="1"/>
    <row r="1028" ht="12" customHeight="1"/>
    <row r="1029" ht="12" customHeight="1"/>
    <row r="1030" ht="12" customHeight="1"/>
    <row r="1031" ht="12" customHeight="1"/>
    <row r="1032" ht="12" customHeight="1"/>
    <row r="1033" ht="12" customHeight="1"/>
    <row r="1034" ht="12" customHeight="1"/>
    <row r="1035" ht="12" customHeight="1"/>
    <row r="1036" ht="12" customHeight="1"/>
    <row r="1037" ht="12" customHeight="1"/>
    <row r="1038" ht="12" customHeight="1"/>
    <row r="1039" ht="12" customHeight="1"/>
    <row r="1040" ht="12" customHeight="1"/>
    <row r="1041" ht="12" customHeight="1"/>
    <row r="1042" ht="12" customHeight="1"/>
    <row r="1043" ht="12" customHeight="1"/>
    <row r="1044" ht="12" customHeight="1"/>
    <row r="1045" ht="12" customHeight="1"/>
    <row r="1046" ht="12" customHeight="1"/>
    <row r="1047" ht="12" customHeight="1"/>
    <row r="1048" ht="12" customHeight="1"/>
    <row r="1049" ht="12" customHeight="1"/>
    <row r="1050" ht="12" customHeight="1"/>
    <row r="1051" ht="12" customHeight="1"/>
    <row r="1052" ht="12" customHeight="1"/>
    <row r="1053" ht="12" customHeight="1"/>
    <row r="1054" ht="12" customHeight="1"/>
    <row r="1055" ht="12" customHeight="1"/>
    <row r="1056" ht="12" customHeight="1"/>
  </sheetData>
  <mergeCells count="2">
    <mergeCell ref="Q112:S112"/>
    <mergeCell ref="Q113:S113"/>
  </mergeCells>
  <phoneticPr fontId="1"/>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企画書</vt:lpstr>
      <vt:lpstr>団体情報</vt:lpstr>
      <vt:lpstr>企画実施教室</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長嶋 康太</cp:lastModifiedBy>
  <dcterms:created xsi:type="dcterms:W3CDTF">2021-06-02T03:36:47Z</dcterms:created>
  <dcterms:modified xsi:type="dcterms:W3CDTF">2021-08-02T00:30:55Z</dcterms:modified>
</cp:coreProperties>
</file>